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codeName="ThisWorkbook" defaultThemeVersion="124226"/>
  <mc:AlternateContent xmlns:mc="http://schemas.openxmlformats.org/markup-compatibility/2006">
    <mc:Choice Requires="x15">
      <x15ac:absPath xmlns:x15ac="http://schemas.microsoft.com/office/spreadsheetml/2010/11/ac" url="https://pge-my.sharepoint.com/personal/v1sv_pge_com/Documents/Desktop/"/>
    </mc:Choice>
  </mc:AlternateContent>
  <xr:revisionPtr revIDLastSave="2" documentId="13_ncr:1_{3F57DB5E-4DF2-45BF-9B31-116EB045731A}" xr6:coauthVersionLast="47" xr6:coauthVersionMax="47" xr10:uidLastSave="{88AF4B1D-2F49-49EB-B6B8-C4B1B2FB010B}"/>
  <bookViews>
    <workbookView xWindow="2840" yWindow="1810" windowWidth="30560" windowHeight="18080" xr2:uid="{00000000-000D-0000-FFFF-FFFF00000000}"/>
  </bookViews>
  <sheets>
    <sheet name="Cover" sheetId="3" r:id="rId1"/>
    <sheet name="Redwood" sheetId="1" r:id="rId2"/>
    <sheet name="Redwood - Interconnects" sheetId="8" r:id="rId3"/>
    <sheet name="Baja - Topock" sheetId="9" r:id="rId4"/>
    <sheet name="Baja - Hinkley" sheetId="4" r:id="rId5"/>
    <sheet name="Baja - Kettleman" sheetId="5" r:id="rId6"/>
    <sheet name="Baja - Interconnects" sheetId="7" r:id="rId7"/>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2" i="5" l="1"/>
  <c r="E13" i="5"/>
  <c r="E14" i="5"/>
  <c r="E8" i="5"/>
  <c r="E10" i="4"/>
  <c r="E4" i="4"/>
  <c r="E4" i="9"/>
  <c r="E103" i="1" l="1"/>
  <c r="E102" i="1"/>
  <c r="E101" i="1"/>
  <c r="E100" i="1"/>
  <c r="E99" i="1"/>
  <c r="E98" i="1"/>
  <c r="E97" i="1"/>
  <c r="E96" i="1"/>
  <c r="E95" i="1"/>
  <c r="E94" i="1"/>
  <c r="E93" i="1"/>
  <c r="E41" i="1"/>
  <c r="E40" i="1"/>
  <c r="E4" i="1"/>
  <c r="E11" i="5"/>
  <c r="E10" i="5"/>
  <c r="E9" i="5"/>
  <c r="E7" i="5"/>
  <c r="E6" i="5"/>
  <c r="E5" i="5"/>
  <c r="E4" i="5"/>
  <c r="E14" i="4"/>
  <c r="E13" i="4"/>
  <c r="E12" i="4"/>
  <c r="E11" i="4"/>
  <c r="E9" i="4"/>
  <c r="E8" i="4"/>
  <c r="E7" i="4"/>
  <c r="E6" i="4"/>
  <c r="E5" i="4"/>
  <c r="E6" i="1" l="1"/>
  <c r="E7" i="1"/>
  <c r="E8" i="1"/>
  <c r="E9" i="1"/>
  <c r="E10" i="1"/>
  <c r="E11" i="1"/>
  <c r="E12" i="1"/>
  <c r="E13" i="1"/>
  <c r="E14" i="1"/>
  <c r="E15" i="1"/>
  <c r="E16" i="1"/>
  <c r="E17" i="1"/>
  <c r="E18" i="1"/>
  <c r="E19" i="1"/>
  <c r="E20" i="1"/>
  <c r="E21" i="1"/>
  <c r="E22" i="1"/>
  <c r="E23" i="1"/>
  <c r="E24" i="1"/>
  <c r="E25" i="1"/>
  <c r="E26" i="1"/>
  <c r="E27" i="1"/>
  <c r="E28" i="1"/>
  <c r="E29" i="1"/>
  <c r="E30" i="1"/>
  <c r="E31" i="1"/>
  <c r="E32" i="1"/>
  <c r="E33" i="1"/>
  <c r="E34" i="1"/>
  <c r="E35" i="1"/>
  <c r="E36" i="1"/>
  <c r="E37" i="1"/>
  <c r="E38" i="1"/>
  <c r="E39" i="1"/>
  <c r="E42" i="1"/>
  <c r="E43" i="1"/>
  <c r="E44" i="1"/>
  <c r="E45" i="1"/>
  <c r="E46" i="1"/>
  <c r="E47" i="1"/>
  <c r="E48" i="1"/>
  <c r="E49" i="1"/>
  <c r="E50" i="1"/>
  <c r="E51" i="1"/>
  <c r="E52" i="1"/>
  <c r="E53" i="1"/>
  <c r="E54" i="1"/>
  <c r="E55" i="1"/>
  <c r="E56" i="1"/>
  <c r="E57" i="1"/>
  <c r="E58" i="1"/>
  <c r="E59" i="1"/>
  <c r="E60" i="1"/>
  <c r="E61" i="1"/>
  <c r="E62" i="1"/>
  <c r="E63" i="1"/>
  <c r="E64" i="1"/>
  <c r="E65" i="1"/>
  <c r="E66" i="1"/>
  <c r="E67" i="1"/>
  <c r="E68" i="1"/>
  <c r="E69" i="1"/>
  <c r="E70" i="1"/>
  <c r="E71" i="1"/>
  <c r="E72" i="1"/>
  <c r="E73" i="1"/>
  <c r="E74" i="1"/>
  <c r="E75" i="1"/>
  <c r="E76" i="1"/>
  <c r="E77" i="1"/>
  <c r="E78" i="1"/>
  <c r="E79" i="1"/>
  <c r="E80" i="1"/>
  <c r="E81" i="1"/>
  <c r="E82" i="1"/>
  <c r="E83" i="1"/>
  <c r="E84" i="1"/>
  <c r="E85" i="1"/>
  <c r="E86" i="1"/>
  <c r="E87" i="1"/>
  <c r="E88" i="1"/>
  <c r="E89" i="1"/>
  <c r="E90" i="1"/>
  <c r="E91" i="1"/>
  <c r="E92" i="1"/>
  <c r="E5" i="1"/>
</calcChain>
</file>

<file path=xl/sharedStrings.xml><?xml version="1.0" encoding="utf-8"?>
<sst xmlns="http://schemas.openxmlformats.org/spreadsheetml/2006/main" count="216" uniqueCount="52">
  <si>
    <t>Revised: 04/11/2024</t>
  </si>
  <si>
    <t>CGT Prospective Maintenance</t>
  </si>
  <si>
    <t>This document lists maintenance which has currently been identified and that may affect our backbone pipeline systems for the next 6-12 months. Click through the tabs listed below in order to view prospective maintenance information across our systems. 
Note that maintenance information shared in this document is subject to change at any time. This information is provided as a courtesy to provide an idea of what capacity may look like later in the year.</t>
  </si>
  <si>
    <t xml:space="preserve">This document is not to be considered an official notice of maintenance or capacity on our systems. For more accurate notice and capacity information, please utilize Pipe Ranger's Pipeline Maintenance page. </t>
  </si>
  <si>
    <t>Pipe Ranger Pipeline Maintenance Page</t>
  </si>
  <si>
    <t xml:space="preserve">Contact: </t>
  </si>
  <si>
    <t>cgtpiperanger@pge.com</t>
  </si>
  <si>
    <t>Redwood</t>
  </si>
  <si>
    <t>Start Date</t>
  </si>
  <si>
    <t>End Date</t>
  </si>
  <si>
    <t>Maintenance</t>
  </si>
  <si>
    <t>Available Capacity in MMcf/d</t>
  </si>
  <si>
    <t>% of Max Capacity Available</t>
  </si>
  <si>
    <t>Max Pipeline Capacity in MMcf/d</t>
  </si>
  <si>
    <t>Notes</t>
  </si>
  <si>
    <t>Indian Springs Station Maintenance
Buckeye PLS Station Maintenance</t>
  </si>
  <si>
    <t>Indian Springs Station Maintenance
Buckeye Maintenance</t>
  </si>
  <si>
    <t>Indian Springs Station Maintenance</t>
  </si>
  <si>
    <t>Indian Springs Station Maintenance
L401 In-Line Inspection</t>
  </si>
  <si>
    <t>L400-3 In-line Inspection</t>
  </si>
  <si>
    <t>Interconnects</t>
  </si>
  <si>
    <t>Wild Goose Storage Facility</t>
  </si>
  <si>
    <t>Net Withdrawal</t>
  </si>
  <si>
    <t xml:space="preserve">Central Valley Storage Facility </t>
  </si>
  <si>
    <t>Baja</t>
  </si>
  <si>
    <t>Topock</t>
  </si>
  <si>
    <t>L300 Pipeline Maintenance</t>
  </si>
  <si>
    <t>Hinkley</t>
  </si>
  <si>
    <t>L300B Pipeline Maintenance</t>
  </si>
  <si>
    <t>L300A Pipeline Maintenance</t>
  </si>
  <si>
    <t>Hinkley Station Maintenance</t>
  </si>
  <si>
    <t>L300A In-line Inspection</t>
  </si>
  <si>
    <t>L300B In-line Inspection</t>
  </si>
  <si>
    <t>Kettleman</t>
  </si>
  <si>
    <t xml:space="preserve">Kettleman Station Project </t>
  </si>
  <si>
    <t>Kettleman Station Maintenance</t>
  </si>
  <si>
    <t>Kettlemane Quarterly Maintenance</t>
  </si>
  <si>
    <t xml:space="preserve">Kettleman Station Maintenance </t>
  </si>
  <si>
    <t>El Paso Interconnect at Topock limited for maintenance.</t>
  </si>
  <si>
    <t>Revised: 04/17/2024</t>
  </si>
  <si>
    <t>Indian Springs Station Maintenance
Buckeye PLS Station Maintenance
Tionesta Station Maintenance</t>
  </si>
  <si>
    <t>Indian Springs Station Maintenance
Buckeye PLS Station Maintenance
Burney Station Maintenance</t>
  </si>
  <si>
    <t>Indian Springs Station Maintenance
Buckeye PLS Station Maintenance
Delevan Station Maintenance</t>
  </si>
  <si>
    <t>Indian Springs Station Maintenance
Buckeye PLS Station Maintenance
Gerber Station Maintenance</t>
  </si>
  <si>
    <t>Indian Springs Station Maintenance
Buckeye Maintenance
L400 Pipeline Maintenance</t>
  </si>
  <si>
    <t>Indian Springs Station Maintenance
Buckeye Maintenance
Tionesta Station Maintenance</t>
  </si>
  <si>
    <t>Indian Springs Station Maintenance
L401 Pipeline Maintenance</t>
  </si>
  <si>
    <t>Indian Springs Station Maintenance
Gerber Station Maintenance</t>
  </si>
  <si>
    <t>Indian Springs Station Maintenance
Tionesta Station Maintenance</t>
  </si>
  <si>
    <t>Indian Springs Station Maintenance
Burney Station Maintenance</t>
  </si>
  <si>
    <t>Indian Springs Station Maintenance
Delevan Station Maintenance</t>
  </si>
  <si>
    <t>Indian Springs Station Maintenance
L400 Pipeline Maintenance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</si>
</sst>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b/>
      <sz val="16"/>
      <name val="Arial"/>
      <family val="2"/>
    </font>
    <font>
      <sz val="11"/>
      <color theme="1"/>
      <name val="Calibri"/>
      <family val="2"/>
      <scheme val="minor"/>
    </font>
    <font>
      <u/>
      <sz val="11"/>
      <color theme="10"/>
      <name val="Calibri"/>
      <family val="2"/>
      <scheme val="minor"/>
    </font>
    <font>
      <b/>
      <sz val="11"/>
      <color theme="1"/>
      <name val="Calibri"/>
      <family val="2"/>
      <scheme val="minor"/>
    </font>
    <font>
      <b/>
      <sz val="10"/>
      <color theme="1"/>
      <name val="Arial"/>
      <family val="2"/>
    </font>
    <font>
      <b/>
      <sz val="20"/>
      <color theme="1"/>
      <name val="Calibri"/>
      <family val="2"/>
      <scheme val="minor"/>
    </font>
    <font>
      <sz val="11"/>
      <name val="Calibri"/>
      <family val="2"/>
      <scheme val="minor"/>
    </font>
    <font>
      <sz val="11"/>
      <name val="Calibri"/>
      <family val="2"/>
    </font>
  </fonts>
  <fills count="3">
    <fill>
      <patternFill patternType="none"/>
    </fill>
    <fill>
      <patternFill patternType="gray125"/>
    </fill>
    <fill>
      <patternFill patternType="solid">
        <fgColor indexed="9"/>
        <bgColor indexed="0"/>
      </patternFill>
    </fill>
  </fills>
  <borders count="12">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rgb="FF000000"/>
      </bottom>
      <diagonal/>
    </border>
    <border>
      <left style="thin">
        <color indexed="64"/>
      </left>
      <right style="thin">
        <color indexed="64"/>
      </right>
      <top/>
      <bottom style="thin">
        <color indexed="64"/>
      </bottom>
      <diagonal/>
    </border>
  </borders>
  <cellStyleXfs count="3">
    <xf numFmtId="0" fontId="0" fillId="0" borderId="0"/>
    <xf numFmtId="0" fontId="3" fillId="0" borderId="0" applyNumberFormat="0" applyFill="0" applyBorder="0" applyAlignment="0" applyProtection="0"/>
    <xf numFmtId="9" fontId="2" fillId="0" borderId="0" applyFont="0" applyFill="0" applyBorder="0" applyAlignment="0" applyProtection="0"/>
  </cellStyleXfs>
  <cellXfs count="49">
    <xf numFmtId="0" fontId="0" fillId="0" borderId="0" xfId="0"/>
    <xf numFmtId="0" fontId="0" fillId="0" borderId="0" xfId="0" applyAlignment="1">
      <alignment horizontal="center" vertical="center" readingOrder="1"/>
    </xf>
    <xf numFmtId="0" fontId="0" fillId="0" borderId="0" xfId="0" applyAlignment="1">
      <alignment horizontal="center" vertical="center"/>
    </xf>
    <xf numFmtId="0" fontId="0" fillId="0" borderId="0" xfId="0" applyAlignment="1">
      <alignment horizontal="left" vertical="center"/>
    </xf>
    <xf numFmtId="0" fontId="0" fillId="0" borderId="0" xfId="0" applyAlignment="1">
      <alignment wrapText="1"/>
    </xf>
    <xf numFmtId="0" fontId="0" fillId="0" borderId="0" xfId="0" applyAlignment="1">
      <alignment vertical="top" wrapText="1"/>
    </xf>
    <xf numFmtId="0" fontId="5" fillId="2" borderId="8" xfId="0" applyFont="1" applyFill="1" applyBorder="1" applyAlignment="1" applyProtection="1">
      <alignment horizontal="center" vertical="center" readingOrder="1"/>
      <protection locked="0"/>
    </xf>
    <xf numFmtId="0" fontId="5" fillId="2" borderId="8" xfId="0" applyFont="1" applyFill="1" applyBorder="1" applyAlignment="1" applyProtection="1">
      <alignment horizontal="center" vertical="center" wrapText="1" readingOrder="1"/>
      <protection locked="0"/>
    </xf>
    <xf numFmtId="0" fontId="5" fillId="2" borderId="9" xfId="0" applyFont="1" applyFill="1" applyBorder="1" applyAlignment="1" applyProtection="1">
      <alignment horizontal="center" vertical="center" wrapText="1" readingOrder="1"/>
      <protection locked="0"/>
    </xf>
    <xf numFmtId="14" fontId="0" fillId="0" borderId="1" xfId="0" applyNumberFormat="1" applyBorder="1" applyAlignment="1">
      <alignment horizontal="center"/>
    </xf>
    <xf numFmtId="0" fontId="0" fillId="0" borderId="1" xfId="0" applyBorder="1" applyAlignment="1">
      <alignment horizontal="center"/>
    </xf>
    <xf numFmtId="0" fontId="0" fillId="0" borderId="1" xfId="0" applyBorder="1" applyAlignment="1">
      <alignment horizontal="left"/>
    </xf>
    <xf numFmtId="9" fontId="0" fillId="0" borderId="1" xfId="0" applyNumberFormat="1" applyBorder="1" applyAlignment="1">
      <alignment horizontal="center"/>
    </xf>
    <xf numFmtId="14" fontId="7" fillId="0" borderId="1" xfId="0" applyNumberFormat="1" applyFont="1" applyBorder="1" applyAlignment="1">
      <alignment horizontal="center"/>
    </xf>
    <xf numFmtId="0" fontId="8" fillId="0" borderId="1" xfId="0" applyFont="1" applyBorder="1"/>
    <xf numFmtId="0" fontId="7" fillId="0" borderId="1" xfId="0" applyFont="1" applyBorder="1" applyAlignment="1">
      <alignment horizontal="center"/>
    </xf>
    <xf numFmtId="9" fontId="7" fillId="0" borderId="1" xfId="0" applyNumberFormat="1" applyFont="1" applyBorder="1" applyAlignment="1">
      <alignment horizontal="center"/>
    </xf>
    <xf numFmtId="0" fontId="7" fillId="0" borderId="1" xfId="0" applyFont="1" applyBorder="1" applyAlignment="1">
      <alignment horizontal="left"/>
    </xf>
    <xf numFmtId="0" fontId="7" fillId="0" borderId="1" xfId="0" applyFont="1" applyBorder="1" applyAlignment="1">
      <alignment horizontal="left" vertical="center"/>
    </xf>
    <xf numFmtId="9" fontId="7" fillId="0" borderId="1" xfId="0" applyNumberFormat="1" applyFont="1" applyBorder="1" applyAlignment="1">
      <alignment horizontal="center" vertical="center"/>
    </xf>
    <xf numFmtId="14" fontId="7" fillId="0" borderId="1" xfId="0" applyNumberFormat="1" applyFont="1" applyBorder="1" applyAlignment="1">
      <alignment horizontal="center" vertical="center"/>
    </xf>
    <xf numFmtId="0" fontId="7" fillId="0" borderId="1" xfId="0" applyFont="1" applyBorder="1" applyAlignment="1">
      <alignment horizontal="center" vertical="center"/>
    </xf>
    <xf numFmtId="14" fontId="7" fillId="0" borderId="0" xfId="0" applyNumberFormat="1" applyFont="1" applyAlignment="1">
      <alignment horizontal="center"/>
    </xf>
    <xf numFmtId="0" fontId="7" fillId="0" borderId="0" xfId="0" applyFont="1" applyAlignment="1">
      <alignment horizontal="left"/>
    </xf>
    <xf numFmtId="0" fontId="7" fillId="0" borderId="0" xfId="0" applyFont="1" applyAlignment="1">
      <alignment horizontal="center"/>
    </xf>
    <xf numFmtId="9" fontId="7" fillId="0" borderId="0" xfId="0" applyNumberFormat="1" applyFont="1" applyAlignment="1">
      <alignment horizontal="center"/>
    </xf>
    <xf numFmtId="0" fontId="7" fillId="0" borderId="1" xfId="0" applyFont="1" applyBorder="1" applyAlignment="1">
      <alignment horizontal="left" vertical="center" wrapText="1"/>
    </xf>
    <xf numFmtId="0" fontId="7" fillId="0" borderId="10" xfId="0" applyFont="1" applyBorder="1" applyAlignment="1">
      <alignment horizontal="left" vertical="center" wrapText="1"/>
    </xf>
    <xf numFmtId="0" fontId="7" fillId="0" borderId="11" xfId="0" applyFont="1" applyBorder="1" applyAlignment="1">
      <alignment horizontal="left" vertical="center" wrapText="1"/>
    </xf>
    <xf numFmtId="0" fontId="1" fillId="0" borderId="0" xfId="0" applyFont="1" applyAlignment="1">
      <alignment horizontal="center" wrapText="1"/>
    </xf>
    <xf numFmtId="0" fontId="4" fillId="0" borderId="0" xfId="0" applyFont="1" applyAlignment="1">
      <alignment horizontal="center" vertical="center" wrapText="1"/>
    </xf>
    <xf numFmtId="0" fontId="3" fillId="0" borderId="0" xfId="1" applyBorder="1" applyAlignment="1">
      <alignment horizontal="center" vertical="center" wrapText="1"/>
    </xf>
    <xf numFmtId="0" fontId="0" fillId="0" borderId="0" xfId="0" applyAlignment="1">
      <alignment horizontal="center" vertical="center" wrapText="1"/>
    </xf>
    <xf numFmtId="0" fontId="3" fillId="0" borderId="0" xfId="1" applyBorder="1" applyAlignment="1">
      <alignment horizontal="left"/>
    </xf>
    <xf numFmtId="0" fontId="0" fillId="0" borderId="0" xfId="0" applyAlignment="1">
      <alignment horizontal="left"/>
    </xf>
    <xf numFmtId="0" fontId="0" fillId="0" borderId="0" xfId="0" applyAlignment="1">
      <alignment horizont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9" fontId="6" fillId="0" borderId="2" xfId="2" applyFont="1" applyBorder="1" applyAlignment="1">
      <alignment horizontal="center" vertical="center"/>
    </xf>
    <xf numFmtId="9" fontId="6" fillId="0" borderId="6" xfId="2" applyFont="1" applyBorder="1" applyAlignment="1">
      <alignment horizontal="center" vertical="center"/>
    </xf>
    <xf numFmtId="9" fontId="6" fillId="0" borderId="3" xfId="2" applyFont="1" applyBorder="1" applyAlignment="1">
      <alignment horizontal="center" vertical="center"/>
    </xf>
    <xf numFmtId="9" fontId="6" fillId="0" borderId="4" xfId="2" applyFont="1" applyBorder="1" applyAlignment="1">
      <alignment horizontal="center" vertical="center"/>
    </xf>
    <xf numFmtId="9" fontId="6" fillId="0" borderId="7" xfId="2" applyFont="1" applyBorder="1" applyAlignment="1">
      <alignment horizontal="center" vertical="center"/>
    </xf>
    <xf numFmtId="9" fontId="6" fillId="0" borderId="5" xfId="2" applyFont="1" applyBorder="1" applyAlignment="1">
      <alignment horizontal="center" vertical="center"/>
    </xf>
    <xf numFmtId="14" fontId="7" fillId="0" borderId="1" xfId="0" applyNumberFormat="1" applyFont="1" applyBorder="1" applyAlignment="1">
      <alignment horizontal="left"/>
    </xf>
  </cellXfs>
  <cellStyles count="3">
    <cellStyle name="Hyperlink" xfId="1" builtinId="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28575</xdr:colOff>
      <xdr:row>0</xdr:row>
      <xdr:rowOff>28575</xdr:rowOff>
    </xdr:from>
    <xdr:to>
      <xdr:col>1</xdr:col>
      <xdr:colOff>600075</xdr:colOff>
      <xdr:row>4</xdr:row>
      <xdr:rowOff>57150</xdr:rowOff>
    </xdr:to>
    <xdr:sp macro="" textlink="">
      <xdr:nvSpPr>
        <xdr:cNvPr id="2" name="Rectangle 1">
          <a:extLst>
            <a:ext uri="{FF2B5EF4-FFF2-40B4-BE49-F238E27FC236}">
              <a16:creationId xmlns:a16="http://schemas.microsoft.com/office/drawing/2014/main" id="{00000000-0008-0000-0000-000002000000}"/>
            </a:ext>
          </a:extLst>
        </xdr:cNvPr>
        <xdr:cNvSpPr/>
      </xdr:nvSpPr>
      <xdr:spPr>
        <a:xfrm>
          <a:off x="28575" y="28575"/>
          <a:ext cx="1181100" cy="933450"/>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twoCellAnchor editAs="oneCell">
    <xdr:from>
      <xdr:col>0</xdr:col>
      <xdr:colOff>200025</xdr:colOff>
      <xdr:row>0</xdr:row>
      <xdr:rowOff>161925</xdr:rowOff>
    </xdr:from>
    <xdr:to>
      <xdr:col>1</xdr:col>
      <xdr:colOff>238125</xdr:colOff>
      <xdr:row>3</xdr:row>
      <xdr:rowOff>247650</xdr:rowOff>
    </xdr:to>
    <xdr:pic>
      <xdr:nvPicPr>
        <xdr:cNvPr id="1032" name="Picture 2">
          <a:extLst>
            <a:ext uri="{FF2B5EF4-FFF2-40B4-BE49-F238E27FC236}">
              <a16:creationId xmlns:a16="http://schemas.microsoft.com/office/drawing/2014/main" id="{00000000-0008-0000-0000-000008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161925"/>
          <a:ext cx="6477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pge.com/pipeline/operations/pipeline_maintenance/foghorn.page" TargetMode="External"/><Relationship Id="rId1" Type="http://schemas.openxmlformats.org/officeDocument/2006/relationships/hyperlink" Target="mailto:cgtpiperanger@pge.com"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J19"/>
  <sheetViews>
    <sheetView showGridLines="0" tabSelected="1" workbookViewId="0">
      <selection activeCell="B50" sqref="B50"/>
    </sheetView>
  </sheetViews>
  <sheetFormatPr defaultRowHeight="14.5" x14ac:dyDescent="0.35"/>
  <sheetData>
    <row r="2" spans="1:9" ht="20" x14ac:dyDescent="0.4">
      <c r="A2" t="s">
        <v>0</v>
      </c>
      <c r="C2" s="29" t="s">
        <v>1</v>
      </c>
      <c r="D2" s="29"/>
      <c r="E2" s="29"/>
      <c r="F2" s="29"/>
      <c r="G2" s="29"/>
      <c r="H2" s="29"/>
      <c r="I2" s="29"/>
    </row>
    <row r="4" spans="1:9" s="4" customFormat="1" ht="21" customHeight="1" x14ac:dyDescent="0.35">
      <c r="C4" s="32" t="s">
        <v>2</v>
      </c>
      <c r="D4" s="32"/>
      <c r="E4" s="32"/>
      <c r="F4" s="32"/>
      <c r="G4" s="32"/>
      <c r="H4" s="32"/>
      <c r="I4" s="32"/>
    </row>
    <row r="5" spans="1:9" s="4" customFormat="1" x14ac:dyDescent="0.35">
      <c r="C5" s="32"/>
      <c r="D5" s="32"/>
      <c r="E5" s="32"/>
      <c r="F5" s="32"/>
      <c r="G5" s="32"/>
      <c r="H5" s="32"/>
      <c r="I5" s="32"/>
    </row>
    <row r="6" spans="1:9" x14ac:dyDescent="0.35">
      <c r="C6" s="32"/>
      <c r="D6" s="32"/>
      <c r="E6" s="32"/>
      <c r="F6" s="32"/>
      <c r="G6" s="32"/>
      <c r="H6" s="32"/>
      <c r="I6" s="32"/>
    </row>
    <row r="7" spans="1:9" x14ac:dyDescent="0.35">
      <c r="C7" s="32"/>
      <c r="D7" s="32"/>
      <c r="E7" s="32"/>
      <c r="F7" s="32"/>
      <c r="G7" s="32"/>
      <c r="H7" s="32"/>
      <c r="I7" s="32"/>
    </row>
    <row r="8" spans="1:9" x14ac:dyDescent="0.35">
      <c r="C8" s="32"/>
      <c r="D8" s="32"/>
      <c r="E8" s="32"/>
      <c r="F8" s="32"/>
      <c r="G8" s="32"/>
      <c r="H8" s="32"/>
      <c r="I8" s="32"/>
    </row>
    <row r="9" spans="1:9" x14ac:dyDescent="0.35">
      <c r="C9" s="32"/>
      <c r="D9" s="32"/>
      <c r="E9" s="32"/>
      <c r="F9" s="32"/>
      <c r="G9" s="32"/>
      <c r="H9" s="32"/>
      <c r="I9" s="32"/>
    </row>
    <row r="10" spans="1:9" ht="35.25" customHeight="1" x14ac:dyDescent="0.35">
      <c r="C10" s="32"/>
      <c r="D10" s="32"/>
      <c r="E10" s="32"/>
      <c r="F10" s="32"/>
      <c r="G10" s="32"/>
      <c r="H10" s="32"/>
      <c r="I10" s="32"/>
    </row>
    <row r="11" spans="1:9" x14ac:dyDescent="0.35">
      <c r="C11" s="5"/>
      <c r="D11" s="5"/>
      <c r="E11" s="5"/>
      <c r="F11" s="5"/>
      <c r="G11" s="5"/>
      <c r="H11" s="5"/>
      <c r="I11" s="5"/>
    </row>
    <row r="12" spans="1:9" ht="15" customHeight="1" x14ac:dyDescent="0.35">
      <c r="C12" s="30" t="s">
        <v>3</v>
      </c>
      <c r="D12" s="30"/>
      <c r="E12" s="30"/>
      <c r="F12" s="30"/>
      <c r="G12" s="30"/>
      <c r="H12" s="30"/>
      <c r="I12" s="30"/>
    </row>
    <row r="13" spans="1:9" x14ac:dyDescent="0.35">
      <c r="C13" s="30"/>
      <c r="D13" s="30"/>
      <c r="E13" s="30"/>
      <c r="F13" s="30"/>
      <c r="G13" s="30"/>
      <c r="H13" s="30"/>
      <c r="I13" s="30"/>
    </row>
    <row r="14" spans="1:9" x14ac:dyDescent="0.35">
      <c r="C14" s="30"/>
      <c r="D14" s="30"/>
      <c r="E14" s="30"/>
      <c r="F14" s="30"/>
      <c r="G14" s="30"/>
      <c r="H14" s="30"/>
      <c r="I14" s="30"/>
    </row>
    <row r="15" spans="1:9" x14ac:dyDescent="0.35">
      <c r="C15" s="30"/>
      <c r="D15" s="30"/>
      <c r="E15" s="30"/>
      <c r="F15" s="30"/>
      <c r="G15" s="30"/>
      <c r="H15" s="30"/>
      <c r="I15" s="30"/>
    </row>
    <row r="16" spans="1:9" x14ac:dyDescent="0.35">
      <c r="C16" s="31" t="s">
        <v>4</v>
      </c>
      <c r="D16" s="31"/>
      <c r="E16" s="31"/>
      <c r="F16" s="31"/>
      <c r="G16" s="31"/>
      <c r="H16" s="31"/>
      <c r="I16" s="31"/>
    </row>
    <row r="17" spans="1:10" x14ac:dyDescent="0.35">
      <c r="C17" s="5"/>
      <c r="D17" s="5"/>
      <c r="E17" s="5"/>
      <c r="F17" s="5"/>
      <c r="G17" s="5"/>
      <c r="H17" s="5"/>
      <c r="I17" s="5"/>
    </row>
    <row r="19" spans="1:10" x14ac:dyDescent="0.35">
      <c r="A19" s="35" t="s">
        <v>39</v>
      </c>
      <c r="B19" s="35"/>
      <c r="C19" s="35"/>
      <c r="D19" s="35"/>
      <c r="G19" t="s">
        <v>5</v>
      </c>
      <c r="H19" s="33" t="s">
        <v>6</v>
      </c>
      <c r="I19" s="34"/>
      <c r="J19" s="34"/>
    </row>
  </sheetData>
  <sheetProtection selectLockedCells="1" selectUnlockedCells="1"/>
  <mergeCells count="6">
    <mergeCell ref="C2:I2"/>
    <mergeCell ref="C12:I15"/>
    <mergeCell ref="C16:I16"/>
    <mergeCell ref="C4:I10"/>
    <mergeCell ref="H19:J19"/>
    <mergeCell ref="A19:D19"/>
  </mergeCells>
  <hyperlinks>
    <hyperlink ref="H19" r:id="rId1" xr:uid="{00000000-0004-0000-0000-000000000000}"/>
    <hyperlink ref="C16:I16" r:id="rId2" display="Pipe Ranger Pipeline Maintenance Page" xr:uid="{00000000-0004-0000-0000-000001000000}"/>
  </hyperlinks>
  <pageMargins left="0.7" right="0.7" top="0.75" bottom="0.75" header="0.3" footer="0.3"/>
  <pageSetup orientation="portrait" r:id="rId3"/>
  <headerFooter>
    <oddFooter xml:space="preserve">&amp;C_x000D_&amp;1#&amp;"Calibri"&amp;12&amp;K000000 Public </oddFooter>
  </headerFooter>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G105"/>
  <sheetViews>
    <sheetView showGridLines="0" workbookViewId="0">
      <selection activeCell="A133" sqref="A133"/>
    </sheetView>
  </sheetViews>
  <sheetFormatPr defaultRowHeight="14.5" x14ac:dyDescent="0.35"/>
  <cols>
    <col min="1" max="1" width="14.81640625" customWidth="1"/>
    <col min="2" max="2" width="11.7265625" customWidth="1"/>
    <col min="3" max="3" width="35.7265625" customWidth="1"/>
    <col min="4" max="6" width="18.81640625" customWidth="1"/>
    <col min="7" max="7" width="45.7265625" customWidth="1"/>
  </cols>
  <sheetData>
    <row r="1" spans="1:7" x14ac:dyDescent="0.35">
      <c r="A1" s="36" t="s">
        <v>7</v>
      </c>
      <c r="B1" s="37"/>
      <c r="C1" s="36" t="s">
        <v>1</v>
      </c>
      <c r="D1" s="40"/>
      <c r="E1" s="40"/>
      <c r="F1" s="37"/>
    </row>
    <row r="2" spans="1:7" ht="15" thickBot="1" x14ac:dyDescent="0.4">
      <c r="A2" s="38"/>
      <c r="B2" s="39"/>
      <c r="C2" s="38"/>
      <c r="D2" s="41"/>
      <c r="E2" s="41"/>
      <c r="F2" s="39"/>
    </row>
    <row r="3" spans="1:7" s="1" customFormat="1" ht="26.25" customHeight="1" x14ac:dyDescent="0.35">
      <c r="A3" s="6" t="s">
        <v>8</v>
      </c>
      <c r="B3" s="6" t="s">
        <v>9</v>
      </c>
      <c r="C3" s="6" t="s">
        <v>10</v>
      </c>
      <c r="D3" s="7" t="s">
        <v>11</v>
      </c>
      <c r="E3" s="7" t="s">
        <v>12</v>
      </c>
      <c r="F3" s="7" t="s">
        <v>13</v>
      </c>
      <c r="G3" s="8" t="s">
        <v>14</v>
      </c>
    </row>
    <row r="4" spans="1:7" ht="29" x14ac:dyDescent="0.35">
      <c r="A4" s="20">
        <v>45444</v>
      </c>
      <c r="B4" s="20">
        <v>45448</v>
      </c>
      <c r="C4" s="26" t="s">
        <v>15</v>
      </c>
      <c r="D4" s="21">
        <v>2000</v>
      </c>
      <c r="E4" s="19">
        <f>SUM(D4/F4)</f>
        <v>0.91743119266055051</v>
      </c>
      <c r="F4" s="21">
        <v>2180</v>
      </c>
      <c r="G4" s="10"/>
    </row>
    <row r="5" spans="1:7" ht="43.5" x14ac:dyDescent="0.35">
      <c r="A5" s="20">
        <v>45449</v>
      </c>
      <c r="B5" s="20">
        <v>45449</v>
      </c>
      <c r="C5" s="26" t="s">
        <v>40</v>
      </c>
      <c r="D5" s="21">
        <v>1950</v>
      </c>
      <c r="E5" s="19">
        <f>SUM(D5/F5)</f>
        <v>0.89449541284403666</v>
      </c>
      <c r="F5" s="21">
        <v>2180</v>
      </c>
      <c r="G5" s="10"/>
    </row>
    <row r="6" spans="1:7" ht="29" x14ac:dyDescent="0.35">
      <c r="A6" s="20">
        <v>45450</v>
      </c>
      <c r="B6" s="20">
        <v>45473</v>
      </c>
      <c r="C6" s="26" t="s">
        <v>15</v>
      </c>
      <c r="D6" s="21">
        <v>2000</v>
      </c>
      <c r="E6" s="19">
        <f t="shared" ref="E6:E71" si="0">SUM(D6/F6)</f>
        <v>0.91743119266055051</v>
      </c>
      <c r="F6" s="21">
        <v>2180</v>
      </c>
      <c r="G6" s="10"/>
    </row>
    <row r="7" spans="1:7" ht="29" x14ac:dyDescent="0.35">
      <c r="A7" s="20">
        <v>45474</v>
      </c>
      <c r="B7" s="20">
        <v>45483</v>
      </c>
      <c r="C7" s="26" t="s">
        <v>15</v>
      </c>
      <c r="D7" s="21">
        <v>2000</v>
      </c>
      <c r="E7" s="19">
        <f t="shared" si="0"/>
        <v>0.92165898617511521</v>
      </c>
      <c r="F7" s="21">
        <v>2170</v>
      </c>
      <c r="G7" s="10"/>
    </row>
    <row r="8" spans="1:7" ht="43.5" x14ac:dyDescent="0.35">
      <c r="A8" s="20">
        <v>45484</v>
      </c>
      <c r="B8" s="20">
        <v>45484</v>
      </c>
      <c r="C8" s="26" t="s">
        <v>40</v>
      </c>
      <c r="D8" s="21">
        <v>1950</v>
      </c>
      <c r="E8" s="19">
        <f t="shared" si="0"/>
        <v>0.89861751152073732</v>
      </c>
      <c r="F8" s="21">
        <v>2170</v>
      </c>
      <c r="G8" s="10"/>
    </row>
    <row r="9" spans="1:7" ht="29" x14ac:dyDescent="0.35">
      <c r="A9" s="20">
        <v>45485</v>
      </c>
      <c r="B9" s="20">
        <v>45487</v>
      </c>
      <c r="C9" s="26" t="s">
        <v>15</v>
      </c>
      <c r="D9" s="21">
        <v>2000</v>
      </c>
      <c r="E9" s="19">
        <f t="shared" si="0"/>
        <v>0.92165898617511521</v>
      </c>
      <c r="F9" s="21">
        <v>2170</v>
      </c>
      <c r="G9" s="10"/>
    </row>
    <row r="10" spans="1:7" ht="43.5" x14ac:dyDescent="0.35">
      <c r="A10" s="20">
        <v>45488</v>
      </c>
      <c r="B10" s="20">
        <v>45488</v>
      </c>
      <c r="C10" s="26" t="s">
        <v>41</v>
      </c>
      <c r="D10" s="21">
        <v>1980</v>
      </c>
      <c r="E10" s="19">
        <f t="shared" si="0"/>
        <v>0.9124423963133641</v>
      </c>
      <c r="F10" s="21">
        <v>2170</v>
      </c>
      <c r="G10" s="10"/>
    </row>
    <row r="11" spans="1:7" ht="43.5" x14ac:dyDescent="0.35">
      <c r="A11" s="20">
        <v>45489</v>
      </c>
      <c r="B11" s="20">
        <v>45489</v>
      </c>
      <c r="C11" s="26" t="s">
        <v>41</v>
      </c>
      <c r="D11" s="21">
        <v>1840</v>
      </c>
      <c r="E11" s="19">
        <f t="shared" si="0"/>
        <v>0.84792626728110598</v>
      </c>
      <c r="F11" s="21">
        <v>2170</v>
      </c>
      <c r="G11" s="10"/>
    </row>
    <row r="12" spans="1:7" ht="43.5" x14ac:dyDescent="0.35">
      <c r="A12" s="20">
        <v>45490</v>
      </c>
      <c r="B12" s="20">
        <v>45490</v>
      </c>
      <c r="C12" s="26" t="s">
        <v>41</v>
      </c>
      <c r="D12" s="21">
        <v>1930</v>
      </c>
      <c r="E12" s="19">
        <f t="shared" si="0"/>
        <v>0.88940092165898621</v>
      </c>
      <c r="F12" s="21">
        <v>2170</v>
      </c>
      <c r="G12" s="10"/>
    </row>
    <row r="13" spans="1:7" ht="29" x14ac:dyDescent="0.35">
      <c r="A13" s="20">
        <v>45491</v>
      </c>
      <c r="B13" s="20">
        <v>45495</v>
      </c>
      <c r="C13" s="26" t="s">
        <v>15</v>
      </c>
      <c r="D13" s="21">
        <v>2000</v>
      </c>
      <c r="E13" s="19">
        <f t="shared" si="0"/>
        <v>0.92165898617511521</v>
      </c>
      <c r="F13" s="21">
        <v>2170</v>
      </c>
      <c r="G13" s="10"/>
    </row>
    <row r="14" spans="1:7" ht="43.5" x14ac:dyDescent="0.35">
      <c r="A14" s="20">
        <v>45496</v>
      </c>
      <c r="B14" s="20">
        <v>45496</v>
      </c>
      <c r="C14" s="26" t="s">
        <v>42</v>
      </c>
      <c r="D14" s="21">
        <v>1980</v>
      </c>
      <c r="E14" s="19">
        <f t="shared" si="0"/>
        <v>0.9124423963133641</v>
      </c>
      <c r="F14" s="21">
        <v>2170</v>
      </c>
      <c r="G14" s="10"/>
    </row>
    <row r="15" spans="1:7" ht="43.5" x14ac:dyDescent="0.35">
      <c r="A15" s="20">
        <v>45497</v>
      </c>
      <c r="B15" s="20">
        <v>45497</v>
      </c>
      <c r="C15" s="26" t="s">
        <v>43</v>
      </c>
      <c r="D15" s="21">
        <v>1980</v>
      </c>
      <c r="E15" s="19">
        <f t="shared" si="0"/>
        <v>0.9124423963133641</v>
      </c>
      <c r="F15" s="21">
        <v>2170</v>
      </c>
      <c r="G15" s="10"/>
    </row>
    <row r="16" spans="1:7" ht="29" x14ac:dyDescent="0.35">
      <c r="A16" s="20">
        <v>45498</v>
      </c>
      <c r="B16" s="20">
        <v>45504</v>
      </c>
      <c r="C16" s="26" t="s">
        <v>15</v>
      </c>
      <c r="D16" s="21">
        <v>2000</v>
      </c>
      <c r="E16" s="19">
        <f t="shared" si="0"/>
        <v>0.92165898617511521</v>
      </c>
      <c r="F16" s="21">
        <v>2170</v>
      </c>
      <c r="G16" s="10"/>
    </row>
    <row r="17" spans="1:7" ht="29" x14ac:dyDescent="0.35">
      <c r="A17" s="20">
        <v>45505</v>
      </c>
      <c r="B17" s="20">
        <v>45507</v>
      </c>
      <c r="C17" s="26" t="s">
        <v>15</v>
      </c>
      <c r="D17" s="21">
        <v>2000</v>
      </c>
      <c r="E17" s="19">
        <f t="shared" si="0"/>
        <v>0.92165898617511521</v>
      </c>
      <c r="F17" s="21">
        <v>2170</v>
      </c>
      <c r="G17" s="10"/>
    </row>
    <row r="18" spans="1:7" ht="43.5" x14ac:dyDescent="0.35">
      <c r="A18" s="20">
        <v>45508</v>
      </c>
      <c r="B18" s="20">
        <v>45515</v>
      </c>
      <c r="C18" s="26" t="s">
        <v>44</v>
      </c>
      <c r="D18" s="21">
        <v>1760</v>
      </c>
      <c r="E18" s="19">
        <f t="shared" si="0"/>
        <v>0.81105990783410142</v>
      </c>
      <c r="F18" s="21">
        <v>2170</v>
      </c>
      <c r="G18" s="10"/>
    </row>
    <row r="19" spans="1:7" ht="29" x14ac:dyDescent="0.35">
      <c r="A19" s="20">
        <v>45516</v>
      </c>
      <c r="B19" s="20">
        <v>45516</v>
      </c>
      <c r="C19" s="26" t="s">
        <v>16</v>
      </c>
      <c r="D19" s="21">
        <v>2000</v>
      </c>
      <c r="E19" s="19">
        <f t="shared" si="0"/>
        <v>0.92165898617511521</v>
      </c>
      <c r="F19" s="21">
        <v>2170</v>
      </c>
      <c r="G19" s="10"/>
    </row>
    <row r="20" spans="1:7" ht="43.5" x14ac:dyDescent="0.35">
      <c r="A20" s="20">
        <v>45517</v>
      </c>
      <c r="B20" s="20">
        <v>45517</v>
      </c>
      <c r="C20" s="26" t="s">
        <v>45</v>
      </c>
      <c r="D20" s="21">
        <v>1950</v>
      </c>
      <c r="E20" s="19">
        <f t="shared" si="0"/>
        <v>0.89861751152073732</v>
      </c>
      <c r="F20" s="21">
        <v>2170</v>
      </c>
      <c r="G20" s="10"/>
    </row>
    <row r="21" spans="1:7" ht="29" x14ac:dyDescent="0.35">
      <c r="A21" s="20">
        <v>45518</v>
      </c>
      <c r="B21" s="20">
        <v>45519</v>
      </c>
      <c r="C21" s="26" t="s">
        <v>16</v>
      </c>
      <c r="D21" s="21">
        <v>2000</v>
      </c>
      <c r="E21" s="19">
        <f t="shared" si="0"/>
        <v>0.92165898617511521</v>
      </c>
      <c r="F21" s="21">
        <v>2170</v>
      </c>
      <c r="G21" s="10"/>
    </row>
    <row r="22" spans="1:7" x14ac:dyDescent="0.35">
      <c r="A22" s="20">
        <v>45520</v>
      </c>
      <c r="B22" s="20">
        <v>45526</v>
      </c>
      <c r="C22" s="18" t="s">
        <v>17</v>
      </c>
      <c r="D22" s="21">
        <v>2100</v>
      </c>
      <c r="E22" s="19">
        <f t="shared" si="0"/>
        <v>0.967741935483871</v>
      </c>
      <c r="F22" s="21">
        <v>2170</v>
      </c>
      <c r="G22" s="10"/>
    </row>
    <row r="23" spans="1:7" ht="29" x14ac:dyDescent="0.35">
      <c r="A23" s="20">
        <v>45527</v>
      </c>
      <c r="B23" s="20">
        <v>45533</v>
      </c>
      <c r="C23" s="26" t="s">
        <v>46</v>
      </c>
      <c r="D23" s="21">
        <v>1370</v>
      </c>
      <c r="E23" s="19">
        <f t="shared" si="0"/>
        <v>0.63133640552995396</v>
      </c>
      <c r="F23" s="21">
        <v>2170</v>
      </c>
      <c r="G23" s="10"/>
    </row>
    <row r="24" spans="1:7" x14ac:dyDescent="0.35">
      <c r="A24" s="20">
        <v>45534</v>
      </c>
      <c r="B24" s="20">
        <v>45535</v>
      </c>
      <c r="C24" s="18" t="s">
        <v>17</v>
      </c>
      <c r="D24" s="21">
        <v>2100</v>
      </c>
      <c r="E24" s="19">
        <f t="shared" si="0"/>
        <v>0.967741935483871</v>
      </c>
      <c r="F24" s="21">
        <v>2170</v>
      </c>
      <c r="G24" s="10"/>
    </row>
    <row r="25" spans="1:7" x14ac:dyDescent="0.35">
      <c r="A25" s="20">
        <v>45536</v>
      </c>
      <c r="B25" s="20">
        <v>45537</v>
      </c>
      <c r="C25" s="18" t="s">
        <v>17</v>
      </c>
      <c r="D25" s="21">
        <v>2120</v>
      </c>
      <c r="E25" s="19">
        <f t="shared" si="0"/>
        <v>0.96803652968036524</v>
      </c>
      <c r="F25" s="21">
        <v>2190</v>
      </c>
      <c r="G25" s="10"/>
    </row>
    <row r="26" spans="1:7" ht="29" x14ac:dyDescent="0.35">
      <c r="A26" s="20">
        <v>45538</v>
      </c>
      <c r="B26" s="20">
        <v>45538</v>
      </c>
      <c r="C26" s="26" t="s">
        <v>47</v>
      </c>
      <c r="D26" s="21">
        <v>2090</v>
      </c>
      <c r="E26" s="19">
        <f t="shared" si="0"/>
        <v>0.954337899543379</v>
      </c>
      <c r="F26" s="21">
        <v>2190</v>
      </c>
      <c r="G26" s="10"/>
    </row>
    <row r="27" spans="1:7" ht="29" x14ac:dyDescent="0.35">
      <c r="A27" s="20">
        <v>45539</v>
      </c>
      <c r="B27" s="20">
        <v>45539</v>
      </c>
      <c r="C27" s="26" t="s">
        <v>47</v>
      </c>
      <c r="D27" s="21">
        <v>2010</v>
      </c>
      <c r="E27" s="19">
        <f t="shared" si="0"/>
        <v>0.9178082191780822</v>
      </c>
      <c r="F27" s="21">
        <v>2190</v>
      </c>
      <c r="G27" s="10"/>
    </row>
    <row r="28" spans="1:7" ht="29" x14ac:dyDescent="0.35">
      <c r="A28" s="20">
        <v>45540</v>
      </c>
      <c r="B28" s="20">
        <v>45540</v>
      </c>
      <c r="C28" s="27" t="s">
        <v>47</v>
      </c>
      <c r="D28" s="21">
        <v>2070</v>
      </c>
      <c r="E28" s="19">
        <f t="shared" si="0"/>
        <v>0.9452054794520548</v>
      </c>
      <c r="F28" s="21">
        <v>2190</v>
      </c>
      <c r="G28" s="10"/>
    </row>
    <row r="29" spans="1:7" ht="29" x14ac:dyDescent="0.35">
      <c r="A29" s="20">
        <v>45541</v>
      </c>
      <c r="B29" s="20">
        <v>45541</v>
      </c>
      <c r="C29" s="28" t="s">
        <v>48</v>
      </c>
      <c r="D29" s="21">
        <v>2030</v>
      </c>
      <c r="E29" s="19">
        <f t="shared" si="0"/>
        <v>0.9269406392694064</v>
      </c>
      <c r="F29" s="21">
        <v>2190</v>
      </c>
      <c r="G29" s="10"/>
    </row>
    <row r="30" spans="1:7" x14ac:dyDescent="0.35">
      <c r="A30" s="20">
        <v>45542</v>
      </c>
      <c r="B30" s="20">
        <v>45543</v>
      </c>
      <c r="C30" s="18" t="s">
        <v>17</v>
      </c>
      <c r="D30" s="21">
        <v>2120</v>
      </c>
      <c r="E30" s="19">
        <f t="shared" si="0"/>
        <v>0.96803652968036524</v>
      </c>
      <c r="F30" s="21">
        <v>2190</v>
      </c>
      <c r="G30" s="10"/>
    </row>
    <row r="31" spans="1:7" ht="29" x14ac:dyDescent="0.35">
      <c r="A31" s="20">
        <v>45544</v>
      </c>
      <c r="B31" s="20">
        <v>45544</v>
      </c>
      <c r="C31" s="26" t="s">
        <v>49</v>
      </c>
      <c r="D31" s="21">
        <v>2090</v>
      </c>
      <c r="E31" s="19">
        <f t="shared" si="0"/>
        <v>0.954337899543379</v>
      </c>
      <c r="F31" s="21">
        <v>2190</v>
      </c>
      <c r="G31" s="10"/>
    </row>
    <row r="32" spans="1:7" ht="29" x14ac:dyDescent="0.35">
      <c r="A32" s="20">
        <v>45545</v>
      </c>
      <c r="B32" s="20">
        <v>45545</v>
      </c>
      <c r="C32" s="26" t="s">
        <v>49</v>
      </c>
      <c r="D32" s="21">
        <v>1900</v>
      </c>
      <c r="E32" s="19">
        <f t="shared" si="0"/>
        <v>0.86757990867579904</v>
      </c>
      <c r="F32" s="21">
        <v>2190</v>
      </c>
      <c r="G32" s="10"/>
    </row>
    <row r="33" spans="1:7" ht="29" x14ac:dyDescent="0.35">
      <c r="A33" s="20">
        <v>45546</v>
      </c>
      <c r="B33" s="20">
        <v>45546</v>
      </c>
      <c r="C33" s="26" t="s">
        <v>50</v>
      </c>
      <c r="D33" s="21">
        <v>1970</v>
      </c>
      <c r="E33" s="19">
        <f t="shared" si="0"/>
        <v>0.8995433789954338</v>
      </c>
      <c r="F33" s="21">
        <v>2190</v>
      </c>
      <c r="G33" s="10"/>
    </row>
    <row r="34" spans="1:7" ht="29" x14ac:dyDescent="0.35">
      <c r="A34" s="20">
        <v>45547</v>
      </c>
      <c r="B34" s="20">
        <v>45547</v>
      </c>
      <c r="C34" s="26" t="s">
        <v>50</v>
      </c>
      <c r="D34" s="21">
        <v>1550</v>
      </c>
      <c r="E34" s="19">
        <f t="shared" si="0"/>
        <v>0.70776255707762559</v>
      </c>
      <c r="F34" s="21">
        <v>2190</v>
      </c>
      <c r="G34" s="10"/>
    </row>
    <row r="35" spans="1:7" ht="29" x14ac:dyDescent="0.35">
      <c r="A35" s="20">
        <v>45548</v>
      </c>
      <c r="B35" s="20">
        <v>45548</v>
      </c>
      <c r="C35" s="26" t="s">
        <v>50</v>
      </c>
      <c r="D35" s="21">
        <v>1880</v>
      </c>
      <c r="E35" s="19">
        <f t="shared" si="0"/>
        <v>0.85844748858447484</v>
      </c>
      <c r="F35" s="21">
        <v>2190</v>
      </c>
      <c r="G35" s="10"/>
    </row>
    <row r="36" spans="1:7" x14ac:dyDescent="0.35">
      <c r="A36" s="20">
        <v>45549</v>
      </c>
      <c r="B36" s="20">
        <v>45551</v>
      </c>
      <c r="C36" s="26" t="s">
        <v>17</v>
      </c>
      <c r="D36" s="21">
        <v>2120</v>
      </c>
      <c r="E36" s="19">
        <f t="shared" si="0"/>
        <v>0.96803652968036524</v>
      </c>
      <c r="F36" s="21">
        <v>2190</v>
      </c>
      <c r="G36" s="10"/>
    </row>
    <row r="37" spans="1:7" ht="29" x14ac:dyDescent="0.35">
      <c r="A37" s="20">
        <v>45552</v>
      </c>
      <c r="B37" s="20">
        <v>45560</v>
      </c>
      <c r="C37" s="26" t="s">
        <v>51</v>
      </c>
      <c r="D37" s="21">
        <v>1930</v>
      </c>
      <c r="E37" s="19">
        <f t="shared" si="0"/>
        <v>0.88127853881278539</v>
      </c>
      <c r="F37" s="21">
        <v>2190</v>
      </c>
      <c r="G37" s="10"/>
    </row>
    <row r="38" spans="1:7" x14ac:dyDescent="0.35">
      <c r="A38" s="20">
        <v>45561</v>
      </c>
      <c r="B38" s="20">
        <v>45565</v>
      </c>
      <c r="C38" s="26" t="s">
        <v>17</v>
      </c>
      <c r="D38" s="21">
        <v>2120</v>
      </c>
      <c r="E38" s="19">
        <f t="shared" si="0"/>
        <v>0.96803652968036524</v>
      </c>
      <c r="F38" s="21">
        <v>2190</v>
      </c>
      <c r="G38" s="10"/>
    </row>
    <row r="39" spans="1:7" x14ac:dyDescent="0.35">
      <c r="A39" s="20">
        <v>45566</v>
      </c>
      <c r="B39" s="20">
        <v>45573</v>
      </c>
      <c r="C39" s="26" t="s">
        <v>17</v>
      </c>
      <c r="D39" s="21">
        <v>2150</v>
      </c>
      <c r="E39" s="19">
        <f t="shared" si="0"/>
        <v>0.96846846846846846</v>
      </c>
      <c r="F39" s="21">
        <v>2220</v>
      </c>
      <c r="G39" s="10"/>
    </row>
    <row r="40" spans="1:7" ht="29" x14ac:dyDescent="0.35">
      <c r="A40" s="20">
        <v>45574</v>
      </c>
      <c r="B40" s="20">
        <v>45575</v>
      </c>
      <c r="C40" s="26" t="s">
        <v>48</v>
      </c>
      <c r="D40" s="21">
        <v>1940</v>
      </c>
      <c r="E40" s="19">
        <f t="shared" si="0"/>
        <v>0.87387387387387383</v>
      </c>
      <c r="F40" s="21">
        <v>2220</v>
      </c>
      <c r="G40" s="10"/>
    </row>
    <row r="41" spans="1:7" ht="29" x14ac:dyDescent="0.35">
      <c r="A41" s="20">
        <v>45576</v>
      </c>
      <c r="B41" s="20">
        <v>45576</v>
      </c>
      <c r="C41" s="26" t="s">
        <v>48</v>
      </c>
      <c r="D41" s="21">
        <v>2060</v>
      </c>
      <c r="E41" s="19">
        <f t="shared" si="0"/>
        <v>0.92792792792792789</v>
      </c>
      <c r="F41" s="21">
        <v>2220</v>
      </c>
      <c r="G41" s="10"/>
    </row>
    <row r="42" spans="1:7" x14ac:dyDescent="0.35">
      <c r="A42" s="20">
        <v>45577</v>
      </c>
      <c r="B42" s="20">
        <v>45578</v>
      </c>
      <c r="C42" s="26" t="s">
        <v>17</v>
      </c>
      <c r="D42" s="21">
        <v>2150</v>
      </c>
      <c r="E42" s="19">
        <f t="shared" si="0"/>
        <v>0.96846846846846846</v>
      </c>
      <c r="F42" s="21">
        <v>2220</v>
      </c>
      <c r="G42" s="10"/>
    </row>
    <row r="43" spans="1:7" ht="29" x14ac:dyDescent="0.35">
      <c r="A43" s="20">
        <v>45579</v>
      </c>
      <c r="B43" s="20">
        <v>45579</v>
      </c>
      <c r="C43" s="26" t="s">
        <v>49</v>
      </c>
      <c r="D43" s="21">
        <v>2090</v>
      </c>
      <c r="E43" s="19">
        <f t="shared" si="0"/>
        <v>0.94144144144144148</v>
      </c>
      <c r="F43" s="21">
        <v>2220</v>
      </c>
      <c r="G43" s="10"/>
    </row>
    <row r="44" spans="1:7" ht="29" x14ac:dyDescent="0.35">
      <c r="A44" s="20">
        <v>45580</v>
      </c>
      <c r="B44" s="20">
        <v>45580</v>
      </c>
      <c r="C44" s="26" t="s">
        <v>49</v>
      </c>
      <c r="D44" s="21">
        <v>1910</v>
      </c>
      <c r="E44" s="19">
        <f t="shared" si="0"/>
        <v>0.86036036036036034</v>
      </c>
      <c r="F44" s="21">
        <v>2220</v>
      </c>
      <c r="G44" s="10"/>
    </row>
    <row r="45" spans="1:7" ht="29" x14ac:dyDescent="0.35">
      <c r="A45" s="20">
        <v>45581</v>
      </c>
      <c r="B45" s="20">
        <v>45581</v>
      </c>
      <c r="C45" s="26" t="s">
        <v>49</v>
      </c>
      <c r="D45" s="21">
        <v>2050</v>
      </c>
      <c r="E45" s="19">
        <f t="shared" si="0"/>
        <v>0.92342342342342343</v>
      </c>
      <c r="F45" s="21">
        <v>2220</v>
      </c>
      <c r="G45" s="10"/>
    </row>
    <row r="46" spans="1:7" x14ac:dyDescent="0.35">
      <c r="A46" s="20">
        <v>45582</v>
      </c>
      <c r="B46" s="20">
        <v>45585</v>
      </c>
      <c r="C46" s="26" t="s">
        <v>17</v>
      </c>
      <c r="D46" s="21">
        <v>2150</v>
      </c>
      <c r="E46" s="19">
        <f t="shared" si="0"/>
        <v>0.96846846846846846</v>
      </c>
      <c r="F46" s="21">
        <v>2220</v>
      </c>
      <c r="G46" s="10"/>
    </row>
    <row r="47" spans="1:7" ht="29" x14ac:dyDescent="0.35">
      <c r="A47" s="20">
        <v>45586</v>
      </c>
      <c r="B47" s="20">
        <v>45586</v>
      </c>
      <c r="C47" s="26" t="s">
        <v>50</v>
      </c>
      <c r="D47" s="21">
        <v>2140</v>
      </c>
      <c r="E47" s="19">
        <f t="shared" si="0"/>
        <v>0.963963963963964</v>
      </c>
      <c r="F47" s="21">
        <v>2220</v>
      </c>
      <c r="G47" s="10"/>
    </row>
    <row r="48" spans="1:7" ht="29" x14ac:dyDescent="0.35">
      <c r="A48" s="20">
        <v>45587</v>
      </c>
      <c r="B48" s="20">
        <v>45587</v>
      </c>
      <c r="C48" s="26" t="s">
        <v>50</v>
      </c>
      <c r="D48" s="21">
        <v>2120</v>
      </c>
      <c r="E48" s="19">
        <f t="shared" si="0"/>
        <v>0.95495495495495497</v>
      </c>
      <c r="F48" s="21">
        <v>2220</v>
      </c>
      <c r="G48" s="10"/>
    </row>
    <row r="49" spans="1:7" ht="29" x14ac:dyDescent="0.35">
      <c r="A49" s="20">
        <v>45588</v>
      </c>
      <c r="B49" s="20">
        <v>45588</v>
      </c>
      <c r="C49" s="26" t="s">
        <v>50</v>
      </c>
      <c r="D49" s="21">
        <v>2100</v>
      </c>
      <c r="E49" s="19">
        <f t="shared" si="0"/>
        <v>0.94594594594594594</v>
      </c>
      <c r="F49" s="21">
        <v>2220</v>
      </c>
      <c r="G49" s="10"/>
    </row>
    <row r="50" spans="1:7" ht="29" x14ac:dyDescent="0.35">
      <c r="A50" s="20">
        <v>45589</v>
      </c>
      <c r="B50" s="20">
        <v>45589</v>
      </c>
      <c r="C50" s="26" t="s">
        <v>47</v>
      </c>
      <c r="D50" s="21">
        <v>2040</v>
      </c>
      <c r="E50" s="19">
        <f t="shared" si="0"/>
        <v>0.91891891891891897</v>
      </c>
      <c r="F50" s="21">
        <v>2220</v>
      </c>
      <c r="G50" s="10"/>
    </row>
    <row r="51" spans="1:7" ht="29" x14ac:dyDescent="0.35">
      <c r="A51" s="20">
        <v>45590</v>
      </c>
      <c r="B51" s="20">
        <v>45590</v>
      </c>
      <c r="C51" s="26" t="s">
        <v>47</v>
      </c>
      <c r="D51" s="21">
        <v>2100</v>
      </c>
      <c r="E51" s="19">
        <f t="shared" si="0"/>
        <v>0.94594594594594594</v>
      </c>
      <c r="F51" s="21">
        <v>2220</v>
      </c>
      <c r="G51" s="10"/>
    </row>
    <row r="52" spans="1:7" x14ac:dyDescent="0.35">
      <c r="A52" s="20">
        <v>45591</v>
      </c>
      <c r="B52" s="20">
        <v>45596</v>
      </c>
      <c r="C52" s="26" t="s">
        <v>17</v>
      </c>
      <c r="D52" s="21">
        <v>2150</v>
      </c>
      <c r="E52" s="19">
        <f t="shared" si="0"/>
        <v>0.96846846846846846</v>
      </c>
      <c r="F52" s="21">
        <v>2220</v>
      </c>
      <c r="G52" s="10"/>
    </row>
    <row r="53" spans="1:7" x14ac:dyDescent="0.35">
      <c r="A53" s="20">
        <v>45597</v>
      </c>
      <c r="B53" s="20">
        <v>45608</v>
      </c>
      <c r="C53" s="26" t="s">
        <v>17</v>
      </c>
      <c r="D53" s="21">
        <v>2200</v>
      </c>
      <c r="E53" s="19">
        <f t="shared" si="0"/>
        <v>0.96916299559471364</v>
      </c>
      <c r="F53" s="21">
        <v>2270</v>
      </c>
      <c r="G53" s="10"/>
    </row>
    <row r="54" spans="1:7" ht="29" x14ac:dyDescent="0.35">
      <c r="A54" s="20">
        <v>45609</v>
      </c>
      <c r="B54" s="20">
        <v>45609</v>
      </c>
      <c r="C54" s="26" t="s">
        <v>48</v>
      </c>
      <c r="D54" s="21">
        <v>2100</v>
      </c>
      <c r="E54" s="19">
        <f t="shared" si="0"/>
        <v>0.92511013215859028</v>
      </c>
      <c r="F54" s="21">
        <v>2270</v>
      </c>
      <c r="G54" s="10"/>
    </row>
    <row r="55" spans="1:7" x14ac:dyDescent="0.35">
      <c r="A55" s="20">
        <v>45610</v>
      </c>
      <c r="B55" s="20">
        <v>45626</v>
      </c>
      <c r="C55" s="26" t="s">
        <v>17</v>
      </c>
      <c r="D55" s="21">
        <v>2200</v>
      </c>
      <c r="E55" s="19">
        <f t="shared" si="0"/>
        <v>0.96916299559471364</v>
      </c>
      <c r="F55" s="21">
        <v>2270</v>
      </c>
      <c r="G55" s="10"/>
    </row>
    <row r="56" spans="1:7" x14ac:dyDescent="0.35">
      <c r="A56" s="20">
        <v>45627</v>
      </c>
      <c r="B56" s="20">
        <v>45627</v>
      </c>
      <c r="C56" s="27" t="s">
        <v>17</v>
      </c>
      <c r="D56" s="21">
        <v>2170</v>
      </c>
      <c r="E56" s="19">
        <f t="shared" si="0"/>
        <v>0.94347826086956521</v>
      </c>
      <c r="F56" s="21">
        <v>2300</v>
      </c>
      <c r="G56" s="10"/>
    </row>
    <row r="57" spans="1:7" ht="29" x14ac:dyDescent="0.35">
      <c r="A57" s="20">
        <v>45628</v>
      </c>
      <c r="B57" s="20">
        <v>45635</v>
      </c>
      <c r="C57" s="28" t="s">
        <v>47</v>
      </c>
      <c r="D57" s="21">
        <v>2080</v>
      </c>
      <c r="E57" s="19">
        <f t="shared" si="0"/>
        <v>0.90434782608695652</v>
      </c>
      <c r="F57" s="21">
        <v>2300</v>
      </c>
      <c r="G57" s="10"/>
    </row>
    <row r="58" spans="1:7" ht="29" x14ac:dyDescent="0.35">
      <c r="A58" s="20">
        <v>45636</v>
      </c>
      <c r="B58" s="20">
        <v>45636</v>
      </c>
      <c r="C58" s="28" t="s">
        <v>47</v>
      </c>
      <c r="D58" s="21">
        <v>2160</v>
      </c>
      <c r="E58" s="19">
        <f t="shared" si="0"/>
        <v>0.93913043478260871</v>
      </c>
      <c r="F58" s="21">
        <v>2300</v>
      </c>
      <c r="G58" s="10"/>
    </row>
    <row r="59" spans="1:7" ht="29" x14ac:dyDescent="0.35">
      <c r="A59" s="20">
        <v>45637</v>
      </c>
      <c r="B59" s="20">
        <v>45637</v>
      </c>
      <c r="C59" s="26" t="s">
        <v>48</v>
      </c>
      <c r="D59" s="21">
        <v>1970</v>
      </c>
      <c r="E59" s="19">
        <f t="shared" si="0"/>
        <v>0.85652173913043483</v>
      </c>
      <c r="F59" s="21">
        <v>2300</v>
      </c>
      <c r="G59" s="10"/>
    </row>
    <row r="60" spans="1:7" ht="29" x14ac:dyDescent="0.35">
      <c r="A60" s="20">
        <v>45638</v>
      </c>
      <c r="B60" s="20">
        <v>45638</v>
      </c>
      <c r="C60" s="26" t="s">
        <v>48</v>
      </c>
      <c r="D60" s="21">
        <v>2110</v>
      </c>
      <c r="E60" s="19">
        <f t="shared" si="0"/>
        <v>0.91739130434782612</v>
      </c>
      <c r="F60" s="21">
        <v>2300</v>
      </c>
      <c r="G60" s="10"/>
    </row>
    <row r="61" spans="1:7" x14ac:dyDescent="0.35">
      <c r="A61" s="20">
        <v>45639</v>
      </c>
      <c r="B61" s="20">
        <v>45657</v>
      </c>
      <c r="C61" s="27" t="s">
        <v>17</v>
      </c>
      <c r="D61" s="21">
        <v>2220</v>
      </c>
      <c r="E61" s="19">
        <f t="shared" si="0"/>
        <v>0.9652173913043478</v>
      </c>
      <c r="F61" s="21">
        <v>2300</v>
      </c>
      <c r="G61" s="10"/>
    </row>
    <row r="62" spans="1:7" x14ac:dyDescent="0.35">
      <c r="A62" s="20">
        <v>45658</v>
      </c>
      <c r="B62" s="20">
        <v>45670</v>
      </c>
      <c r="C62" s="27" t="s">
        <v>17</v>
      </c>
      <c r="D62" s="21">
        <v>2220</v>
      </c>
      <c r="E62" s="19">
        <f t="shared" si="0"/>
        <v>0.96943231441048039</v>
      </c>
      <c r="F62" s="21">
        <v>2290</v>
      </c>
      <c r="G62" s="10"/>
    </row>
    <row r="63" spans="1:7" ht="29" x14ac:dyDescent="0.35">
      <c r="A63" s="20">
        <v>45671</v>
      </c>
      <c r="B63" s="20">
        <v>45671</v>
      </c>
      <c r="C63" s="26" t="s">
        <v>48</v>
      </c>
      <c r="D63" s="21">
        <v>1970</v>
      </c>
      <c r="E63" s="19">
        <f t="shared" si="0"/>
        <v>0.86026200873362446</v>
      </c>
      <c r="F63" s="21">
        <v>2290</v>
      </c>
      <c r="G63" s="10"/>
    </row>
    <row r="64" spans="1:7" ht="29" x14ac:dyDescent="0.35">
      <c r="A64" s="20">
        <v>45672</v>
      </c>
      <c r="B64" s="20">
        <v>45672</v>
      </c>
      <c r="C64" s="26" t="s">
        <v>48</v>
      </c>
      <c r="D64" s="21">
        <v>2110</v>
      </c>
      <c r="E64" s="19">
        <f t="shared" si="0"/>
        <v>0.92139737991266379</v>
      </c>
      <c r="F64" s="21">
        <v>2290</v>
      </c>
      <c r="G64" s="10"/>
    </row>
    <row r="65" spans="1:7" x14ac:dyDescent="0.35">
      <c r="A65" s="20">
        <v>45673</v>
      </c>
      <c r="B65" s="20">
        <v>45676</v>
      </c>
      <c r="C65" s="27" t="s">
        <v>17</v>
      </c>
      <c r="D65" s="21">
        <v>2220</v>
      </c>
      <c r="E65" s="19">
        <f t="shared" si="0"/>
        <v>0.96943231441048039</v>
      </c>
      <c r="F65" s="21">
        <v>2290</v>
      </c>
      <c r="G65" s="10"/>
    </row>
    <row r="66" spans="1:7" ht="29" x14ac:dyDescent="0.35">
      <c r="A66" s="20">
        <v>45677</v>
      </c>
      <c r="B66" s="20">
        <v>45677</v>
      </c>
      <c r="C66" s="26" t="s">
        <v>50</v>
      </c>
      <c r="D66" s="21">
        <v>2200</v>
      </c>
      <c r="E66" s="19">
        <f t="shared" si="0"/>
        <v>0.9606986899563319</v>
      </c>
      <c r="F66" s="21">
        <v>2290</v>
      </c>
      <c r="G66" s="10"/>
    </row>
    <row r="67" spans="1:7" ht="29" x14ac:dyDescent="0.35">
      <c r="A67" s="20">
        <v>45678</v>
      </c>
      <c r="B67" s="20">
        <v>45678</v>
      </c>
      <c r="C67" s="26" t="s">
        <v>50</v>
      </c>
      <c r="D67" s="21">
        <v>2160</v>
      </c>
      <c r="E67" s="19">
        <f t="shared" si="0"/>
        <v>0.94323144104803491</v>
      </c>
      <c r="F67" s="21">
        <v>2290</v>
      </c>
      <c r="G67" s="10"/>
    </row>
    <row r="68" spans="1:7" ht="29" x14ac:dyDescent="0.35">
      <c r="A68" s="20">
        <v>45679</v>
      </c>
      <c r="B68" s="20">
        <v>45679</v>
      </c>
      <c r="C68" s="28" t="s">
        <v>47</v>
      </c>
      <c r="D68" s="21">
        <v>2160</v>
      </c>
      <c r="E68" s="19">
        <f t="shared" si="0"/>
        <v>0.94323144104803491</v>
      </c>
      <c r="F68" s="21">
        <v>2290</v>
      </c>
      <c r="G68" s="10"/>
    </row>
    <row r="69" spans="1:7" x14ac:dyDescent="0.35">
      <c r="A69" s="20">
        <v>45680</v>
      </c>
      <c r="B69" s="20">
        <v>45683</v>
      </c>
      <c r="C69" s="27" t="s">
        <v>17</v>
      </c>
      <c r="D69" s="21">
        <v>2220</v>
      </c>
      <c r="E69" s="19">
        <f t="shared" si="0"/>
        <v>0.96943231441048039</v>
      </c>
      <c r="F69" s="21">
        <v>2290</v>
      </c>
      <c r="G69" s="10"/>
    </row>
    <row r="70" spans="1:7" ht="29" x14ac:dyDescent="0.35">
      <c r="A70" s="20">
        <v>45684</v>
      </c>
      <c r="B70" s="20">
        <v>45684</v>
      </c>
      <c r="C70" s="26" t="s">
        <v>49</v>
      </c>
      <c r="D70" s="21">
        <v>2170</v>
      </c>
      <c r="E70" s="19">
        <f t="shared" si="0"/>
        <v>0.94759825327510916</v>
      </c>
      <c r="F70" s="21">
        <v>2290</v>
      </c>
      <c r="G70" s="10"/>
    </row>
    <row r="71" spans="1:7" ht="29" x14ac:dyDescent="0.35">
      <c r="A71" s="20">
        <v>45685</v>
      </c>
      <c r="B71" s="20">
        <v>45685</v>
      </c>
      <c r="C71" s="26" t="s">
        <v>49</v>
      </c>
      <c r="D71" s="21">
        <v>1890</v>
      </c>
      <c r="E71" s="19">
        <f t="shared" si="0"/>
        <v>0.8253275109170306</v>
      </c>
      <c r="F71" s="21">
        <v>2290</v>
      </c>
      <c r="G71" s="10"/>
    </row>
    <row r="72" spans="1:7" ht="29" x14ac:dyDescent="0.35">
      <c r="A72" s="20">
        <v>45686</v>
      </c>
      <c r="B72" s="20">
        <v>45686</v>
      </c>
      <c r="C72" s="26" t="s">
        <v>49</v>
      </c>
      <c r="D72" s="21">
        <v>2080</v>
      </c>
      <c r="E72" s="19">
        <f t="shared" ref="E72:E103" si="1">SUM(D72/F72)</f>
        <v>0.90829694323144106</v>
      </c>
      <c r="F72" s="21">
        <v>2290</v>
      </c>
      <c r="G72" s="10"/>
    </row>
    <row r="73" spans="1:7" x14ac:dyDescent="0.35">
      <c r="A73" s="20">
        <v>45687</v>
      </c>
      <c r="B73" s="20">
        <v>45688</v>
      </c>
      <c r="C73" s="27" t="s">
        <v>17</v>
      </c>
      <c r="D73" s="21">
        <v>2220</v>
      </c>
      <c r="E73" s="19">
        <f t="shared" si="1"/>
        <v>0.96943231441048039</v>
      </c>
      <c r="F73" s="21">
        <v>2290</v>
      </c>
      <c r="G73" s="10"/>
    </row>
    <row r="74" spans="1:7" x14ac:dyDescent="0.35">
      <c r="A74" s="20">
        <v>45689</v>
      </c>
      <c r="B74" s="20">
        <v>45697</v>
      </c>
      <c r="C74" s="27" t="s">
        <v>17</v>
      </c>
      <c r="D74" s="21">
        <v>2210</v>
      </c>
      <c r="E74" s="19">
        <f t="shared" si="1"/>
        <v>0.9692982456140351</v>
      </c>
      <c r="F74" s="21">
        <v>2280</v>
      </c>
      <c r="G74" s="10"/>
    </row>
    <row r="75" spans="1:7" ht="29" x14ac:dyDescent="0.35">
      <c r="A75" s="20">
        <v>45698</v>
      </c>
      <c r="B75" s="20">
        <v>45698</v>
      </c>
      <c r="C75" s="26" t="s">
        <v>48</v>
      </c>
      <c r="D75" s="21">
        <v>1960</v>
      </c>
      <c r="E75" s="19">
        <f t="shared" si="1"/>
        <v>0.85964912280701755</v>
      </c>
      <c r="F75" s="21">
        <v>2280</v>
      </c>
      <c r="G75" s="10"/>
    </row>
    <row r="76" spans="1:7" ht="29" x14ac:dyDescent="0.35">
      <c r="A76" s="20">
        <v>45699</v>
      </c>
      <c r="B76" s="20">
        <v>45699</v>
      </c>
      <c r="C76" s="26" t="s">
        <v>48</v>
      </c>
      <c r="D76" s="21">
        <v>2100</v>
      </c>
      <c r="E76" s="19">
        <f t="shared" si="1"/>
        <v>0.92105263157894735</v>
      </c>
      <c r="F76" s="21">
        <v>2280</v>
      </c>
      <c r="G76" s="10"/>
    </row>
    <row r="77" spans="1:7" x14ac:dyDescent="0.35">
      <c r="A77" s="20">
        <v>45700</v>
      </c>
      <c r="B77" s="20">
        <v>45716</v>
      </c>
      <c r="C77" s="27" t="s">
        <v>17</v>
      </c>
      <c r="D77" s="21">
        <v>2210</v>
      </c>
      <c r="E77" s="19">
        <f t="shared" si="1"/>
        <v>0.9692982456140351</v>
      </c>
      <c r="F77" s="21">
        <v>2280</v>
      </c>
      <c r="G77" s="10"/>
    </row>
    <row r="78" spans="1:7" x14ac:dyDescent="0.35">
      <c r="A78" s="20">
        <v>45717</v>
      </c>
      <c r="B78" s="20">
        <v>45726</v>
      </c>
      <c r="C78" s="27" t="s">
        <v>17</v>
      </c>
      <c r="D78" s="21">
        <v>2200</v>
      </c>
      <c r="E78" s="19">
        <f t="shared" si="1"/>
        <v>0.96916299559471364</v>
      </c>
      <c r="F78" s="21">
        <v>2270</v>
      </c>
      <c r="G78" s="10"/>
    </row>
    <row r="79" spans="1:7" ht="29" x14ac:dyDescent="0.35">
      <c r="A79" s="20">
        <v>45727</v>
      </c>
      <c r="B79" s="20">
        <v>45727</v>
      </c>
      <c r="C79" s="26" t="s">
        <v>48</v>
      </c>
      <c r="D79" s="21">
        <v>1980</v>
      </c>
      <c r="E79" s="19">
        <f t="shared" si="1"/>
        <v>0.8722466960352423</v>
      </c>
      <c r="F79" s="21">
        <v>2270</v>
      </c>
      <c r="G79" s="10"/>
    </row>
    <row r="80" spans="1:7" ht="29" x14ac:dyDescent="0.35">
      <c r="A80" s="20">
        <v>45728</v>
      </c>
      <c r="B80" s="20">
        <v>45728</v>
      </c>
      <c r="C80" s="26" t="s">
        <v>50</v>
      </c>
      <c r="D80" s="21">
        <v>2100</v>
      </c>
      <c r="E80" s="19">
        <f t="shared" si="1"/>
        <v>0.92511013215859028</v>
      </c>
      <c r="F80" s="21">
        <v>2270</v>
      </c>
      <c r="G80" s="10"/>
    </row>
    <row r="81" spans="1:7" x14ac:dyDescent="0.35">
      <c r="A81" s="20">
        <v>45729</v>
      </c>
      <c r="B81" s="20">
        <v>45731</v>
      </c>
      <c r="C81" s="27" t="s">
        <v>17</v>
      </c>
      <c r="D81" s="21">
        <v>2200</v>
      </c>
      <c r="E81" s="19">
        <f t="shared" si="1"/>
        <v>0.96916299559471364</v>
      </c>
      <c r="F81" s="21">
        <v>2270</v>
      </c>
      <c r="G81" s="10"/>
    </row>
    <row r="82" spans="1:7" ht="29" x14ac:dyDescent="0.35">
      <c r="A82" s="20">
        <v>45732</v>
      </c>
      <c r="B82" s="20">
        <v>45732</v>
      </c>
      <c r="C82" s="26" t="s">
        <v>49</v>
      </c>
      <c r="D82" s="21">
        <v>2160</v>
      </c>
      <c r="E82" s="19">
        <f t="shared" si="1"/>
        <v>0.95154185022026427</v>
      </c>
      <c r="F82" s="21">
        <v>2270</v>
      </c>
      <c r="G82" s="10"/>
    </row>
    <row r="83" spans="1:7" ht="29" x14ac:dyDescent="0.35">
      <c r="A83" s="20">
        <v>45733</v>
      </c>
      <c r="B83" s="20">
        <v>45733</v>
      </c>
      <c r="C83" s="26" t="s">
        <v>49</v>
      </c>
      <c r="D83" s="21">
        <v>1940</v>
      </c>
      <c r="E83" s="19">
        <f t="shared" si="1"/>
        <v>0.85462555066079293</v>
      </c>
      <c r="F83" s="21">
        <v>2270</v>
      </c>
      <c r="G83" s="10"/>
    </row>
    <row r="84" spans="1:7" ht="29" x14ac:dyDescent="0.35">
      <c r="A84" s="20">
        <v>45734</v>
      </c>
      <c r="B84" s="20">
        <v>45734</v>
      </c>
      <c r="C84" s="26" t="s">
        <v>49</v>
      </c>
      <c r="D84" s="21">
        <v>2090</v>
      </c>
      <c r="E84" s="19">
        <f t="shared" si="1"/>
        <v>0.92070484581497802</v>
      </c>
      <c r="F84" s="21">
        <v>2270</v>
      </c>
      <c r="G84" s="10"/>
    </row>
    <row r="85" spans="1:7" x14ac:dyDescent="0.35">
      <c r="A85" s="20">
        <v>45735</v>
      </c>
      <c r="B85" s="20">
        <v>45737</v>
      </c>
      <c r="C85" s="27" t="s">
        <v>17</v>
      </c>
      <c r="D85" s="21">
        <v>2200</v>
      </c>
      <c r="E85" s="19">
        <f t="shared" si="1"/>
        <v>0.96916299559471364</v>
      </c>
      <c r="F85" s="21">
        <v>2270</v>
      </c>
      <c r="G85" s="10"/>
    </row>
    <row r="86" spans="1:7" ht="29" x14ac:dyDescent="0.35">
      <c r="A86" s="20">
        <v>45738</v>
      </c>
      <c r="B86" s="20">
        <v>45738</v>
      </c>
      <c r="C86" s="28" t="s">
        <v>47</v>
      </c>
      <c r="D86" s="21">
        <v>2180</v>
      </c>
      <c r="E86" s="19">
        <f t="shared" si="1"/>
        <v>0.96035242290748901</v>
      </c>
      <c r="F86" s="21">
        <v>2270</v>
      </c>
      <c r="G86" s="10"/>
    </row>
    <row r="87" spans="1:7" ht="29" x14ac:dyDescent="0.35">
      <c r="A87" s="20">
        <v>45739</v>
      </c>
      <c r="B87" s="20">
        <v>45739</v>
      </c>
      <c r="C87" s="28" t="s">
        <v>47</v>
      </c>
      <c r="D87" s="21">
        <v>2080</v>
      </c>
      <c r="E87" s="19">
        <f t="shared" si="1"/>
        <v>0.91629955947136565</v>
      </c>
      <c r="F87" s="21">
        <v>2270</v>
      </c>
      <c r="G87" s="10"/>
    </row>
    <row r="88" spans="1:7" ht="29" x14ac:dyDescent="0.35">
      <c r="A88" s="20">
        <v>45740</v>
      </c>
      <c r="B88" s="20">
        <v>45740</v>
      </c>
      <c r="C88" s="26" t="s">
        <v>50</v>
      </c>
      <c r="D88" s="21">
        <v>2090</v>
      </c>
      <c r="E88" s="19">
        <f t="shared" si="1"/>
        <v>0.92070484581497802</v>
      </c>
      <c r="F88" s="21">
        <v>2270</v>
      </c>
      <c r="G88" s="10"/>
    </row>
    <row r="89" spans="1:7" ht="29" x14ac:dyDescent="0.35">
      <c r="A89" s="20">
        <v>45741</v>
      </c>
      <c r="B89" s="20">
        <v>45741</v>
      </c>
      <c r="C89" s="26" t="s">
        <v>50</v>
      </c>
      <c r="D89" s="21">
        <v>1570</v>
      </c>
      <c r="E89" s="19">
        <f t="shared" si="1"/>
        <v>0.69162995594713661</v>
      </c>
      <c r="F89" s="21">
        <v>2270</v>
      </c>
      <c r="G89" s="10"/>
    </row>
    <row r="90" spans="1:7" ht="29" x14ac:dyDescent="0.35">
      <c r="A90" s="20">
        <v>45742</v>
      </c>
      <c r="B90" s="20">
        <v>45742</v>
      </c>
      <c r="C90" s="26" t="s">
        <v>50</v>
      </c>
      <c r="D90" s="21">
        <v>1930</v>
      </c>
      <c r="E90" s="19">
        <f t="shared" si="1"/>
        <v>0.85022026431718056</v>
      </c>
      <c r="F90" s="21">
        <v>2270</v>
      </c>
      <c r="G90" s="10"/>
    </row>
    <row r="91" spans="1:7" x14ac:dyDescent="0.35">
      <c r="A91" s="20">
        <v>45743</v>
      </c>
      <c r="B91" s="20">
        <v>45747</v>
      </c>
      <c r="C91" s="27" t="s">
        <v>17</v>
      </c>
      <c r="D91" s="21">
        <v>2200</v>
      </c>
      <c r="E91" s="19">
        <f t="shared" si="1"/>
        <v>0.96916299559471364</v>
      </c>
      <c r="F91" s="21">
        <v>2270</v>
      </c>
      <c r="G91" s="10"/>
    </row>
    <row r="92" spans="1:7" ht="29" x14ac:dyDescent="0.35">
      <c r="A92" s="20">
        <v>45748</v>
      </c>
      <c r="B92" s="20">
        <v>45758</v>
      </c>
      <c r="C92" s="26" t="s">
        <v>18</v>
      </c>
      <c r="D92" s="21">
        <v>1560</v>
      </c>
      <c r="E92" s="19">
        <f t="shared" si="1"/>
        <v>0.6964285714285714</v>
      </c>
      <c r="F92" s="21">
        <v>2240</v>
      </c>
      <c r="G92" s="10"/>
    </row>
    <row r="93" spans="1:7" x14ac:dyDescent="0.35">
      <c r="A93" s="20">
        <v>45759</v>
      </c>
      <c r="B93" s="20">
        <v>45761</v>
      </c>
      <c r="C93" s="27" t="s">
        <v>17</v>
      </c>
      <c r="D93" s="21">
        <v>2170</v>
      </c>
      <c r="E93" s="19">
        <f t="shared" si="1"/>
        <v>0.96875</v>
      </c>
      <c r="F93" s="21">
        <v>2240</v>
      </c>
      <c r="G93" s="10"/>
    </row>
    <row r="94" spans="1:7" ht="29" x14ac:dyDescent="0.35">
      <c r="A94" s="20">
        <v>45762</v>
      </c>
      <c r="B94" s="20">
        <v>45762</v>
      </c>
      <c r="C94" s="26" t="s">
        <v>50</v>
      </c>
      <c r="D94" s="21">
        <v>2160</v>
      </c>
      <c r="E94" s="19">
        <f t="shared" si="1"/>
        <v>0.9642857142857143</v>
      </c>
      <c r="F94" s="21">
        <v>2240</v>
      </c>
      <c r="G94" s="10"/>
    </row>
    <row r="95" spans="1:7" ht="29" x14ac:dyDescent="0.35">
      <c r="A95" s="20">
        <v>45763</v>
      </c>
      <c r="B95" s="20">
        <v>45763</v>
      </c>
      <c r="C95" s="26" t="s">
        <v>50</v>
      </c>
      <c r="D95" s="21">
        <v>2140</v>
      </c>
      <c r="E95" s="19">
        <f t="shared" si="1"/>
        <v>0.9553571428571429</v>
      </c>
      <c r="F95" s="21">
        <v>2240</v>
      </c>
      <c r="G95" s="10"/>
    </row>
    <row r="96" spans="1:7" ht="29" x14ac:dyDescent="0.35">
      <c r="A96" s="20">
        <v>45764</v>
      </c>
      <c r="B96" s="20">
        <v>45764</v>
      </c>
      <c r="C96" s="26" t="s">
        <v>50</v>
      </c>
      <c r="D96" s="21">
        <v>2120</v>
      </c>
      <c r="E96" s="19">
        <f t="shared" si="1"/>
        <v>0.9464285714285714</v>
      </c>
      <c r="F96" s="21">
        <v>2240</v>
      </c>
      <c r="G96" s="10"/>
    </row>
    <row r="97" spans="1:7" ht="29" x14ac:dyDescent="0.35">
      <c r="A97" s="20">
        <v>45765</v>
      </c>
      <c r="B97" s="20">
        <v>45765</v>
      </c>
      <c r="C97" s="28" t="s">
        <v>47</v>
      </c>
      <c r="D97" s="21">
        <v>2050</v>
      </c>
      <c r="E97" s="19">
        <f t="shared" si="1"/>
        <v>0.9151785714285714</v>
      </c>
      <c r="F97" s="21">
        <v>2240</v>
      </c>
      <c r="G97" s="10"/>
    </row>
    <row r="98" spans="1:7" ht="29" x14ac:dyDescent="0.35">
      <c r="A98" s="20">
        <v>45766</v>
      </c>
      <c r="B98" s="20">
        <v>45766</v>
      </c>
      <c r="C98" s="28" t="s">
        <v>47</v>
      </c>
      <c r="D98" s="21">
        <v>2140</v>
      </c>
      <c r="E98" s="19">
        <f t="shared" si="1"/>
        <v>0.9553571428571429</v>
      </c>
      <c r="F98" s="21">
        <v>2240</v>
      </c>
      <c r="G98" s="10"/>
    </row>
    <row r="99" spans="1:7" x14ac:dyDescent="0.35">
      <c r="A99" s="20">
        <v>45767</v>
      </c>
      <c r="B99" s="20">
        <v>45768</v>
      </c>
      <c r="C99" s="27" t="s">
        <v>17</v>
      </c>
      <c r="D99" s="21">
        <v>2170</v>
      </c>
      <c r="E99" s="19">
        <f t="shared" si="1"/>
        <v>0.96875</v>
      </c>
      <c r="F99" s="21">
        <v>2240</v>
      </c>
      <c r="G99" s="10"/>
    </row>
    <row r="100" spans="1:7" x14ac:dyDescent="0.35">
      <c r="A100" s="20">
        <v>45769</v>
      </c>
      <c r="B100" s="20">
        <v>45772</v>
      </c>
      <c r="C100" s="18" t="s">
        <v>19</v>
      </c>
      <c r="D100" s="21">
        <v>1700</v>
      </c>
      <c r="E100" s="19">
        <f t="shared" si="1"/>
        <v>0.7589285714285714</v>
      </c>
      <c r="F100" s="21">
        <v>2240</v>
      </c>
      <c r="G100" s="10"/>
    </row>
    <row r="101" spans="1:7" x14ac:dyDescent="0.35">
      <c r="A101" s="20">
        <v>45773</v>
      </c>
      <c r="B101" s="20">
        <v>45774</v>
      </c>
      <c r="C101" s="27" t="s">
        <v>17</v>
      </c>
      <c r="D101" s="21">
        <v>2170</v>
      </c>
      <c r="E101" s="19">
        <f t="shared" si="1"/>
        <v>0.96875</v>
      </c>
      <c r="F101" s="21">
        <v>2240</v>
      </c>
      <c r="G101" s="10"/>
    </row>
    <row r="102" spans="1:7" ht="29" x14ac:dyDescent="0.35">
      <c r="A102" s="20">
        <v>45775</v>
      </c>
      <c r="B102" s="20">
        <v>45776</v>
      </c>
      <c r="C102" s="26" t="s">
        <v>49</v>
      </c>
      <c r="D102" s="21">
        <v>1920</v>
      </c>
      <c r="E102" s="19">
        <f t="shared" si="1"/>
        <v>0.8571428571428571</v>
      </c>
      <c r="F102" s="21">
        <v>2240</v>
      </c>
      <c r="G102" s="10"/>
    </row>
    <row r="103" spans="1:7" ht="29" x14ac:dyDescent="0.35">
      <c r="A103" s="20">
        <v>45777</v>
      </c>
      <c r="B103" s="20">
        <v>45777</v>
      </c>
      <c r="C103" s="26" t="s">
        <v>49</v>
      </c>
      <c r="D103" s="21">
        <v>2060</v>
      </c>
      <c r="E103" s="19">
        <f t="shared" si="1"/>
        <v>0.9196428571428571</v>
      </c>
      <c r="F103" s="21">
        <v>2240</v>
      </c>
      <c r="G103" s="10"/>
    </row>
    <row r="105" spans="1:7" x14ac:dyDescent="0.35">
      <c r="A105" s="3" t="s">
        <v>39</v>
      </c>
    </row>
  </sheetData>
  <sortState xmlns:xlrd2="http://schemas.microsoft.com/office/spreadsheetml/2017/richdata2" ref="A4:G92">
    <sortCondition ref="A3:A92"/>
  </sortState>
  <mergeCells count="2">
    <mergeCell ref="A1:B2"/>
    <mergeCell ref="C1:F2"/>
  </mergeCells>
  <pageMargins left="0.7" right="0.7" top="0.75" bottom="0.75" header="0.3" footer="0.3"/>
  <pageSetup orientation="portrait" r:id="rId1"/>
  <headerFooter>
    <oddFooter xml:space="preserve">&amp;C_x000D_&amp;1#&amp;"Calibri"&amp;12&amp;K000000 Public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I19"/>
  <sheetViews>
    <sheetView showGridLines="0" zoomScaleNormal="100" workbookViewId="0">
      <selection activeCell="A59" sqref="A59"/>
    </sheetView>
  </sheetViews>
  <sheetFormatPr defaultRowHeight="14.5" x14ac:dyDescent="0.35"/>
  <cols>
    <col min="1" max="2" width="11.7265625" style="2" customWidth="1"/>
    <col min="3" max="3" width="35.7265625" style="3" customWidth="1"/>
    <col min="4" max="6" width="18.81640625" style="2" customWidth="1"/>
    <col min="7" max="7" width="45.54296875" customWidth="1"/>
  </cols>
  <sheetData>
    <row r="1" spans="1:9" ht="15" customHeight="1" x14ac:dyDescent="0.35">
      <c r="A1" s="36" t="s">
        <v>7</v>
      </c>
      <c r="B1" s="37"/>
      <c r="C1" s="36" t="s">
        <v>20</v>
      </c>
      <c r="D1" s="37"/>
      <c r="E1" s="42" t="s">
        <v>1</v>
      </c>
      <c r="F1" s="43"/>
      <c r="G1" s="44"/>
    </row>
    <row r="2" spans="1:9" ht="15.75" customHeight="1" thickBot="1" x14ac:dyDescent="0.4">
      <c r="A2" s="38"/>
      <c r="B2" s="39"/>
      <c r="C2" s="38"/>
      <c r="D2" s="39"/>
      <c r="E2" s="45"/>
      <c r="F2" s="46"/>
      <c r="G2" s="47"/>
    </row>
    <row r="3" spans="1:9" s="1" customFormat="1" ht="26.25" customHeight="1" x14ac:dyDescent="0.35">
      <c r="A3" s="6" t="s">
        <v>8</v>
      </c>
      <c r="B3" s="6" t="s">
        <v>9</v>
      </c>
      <c r="C3" s="6" t="s">
        <v>10</v>
      </c>
      <c r="D3" s="7" t="s">
        <v>11</v>
      </c>
      <c r="E3" s="7" t="s">
        <v>12</v>
      </c>
      <c r="F3" s="7" t="s">
        <v>13</v>
      </c>
      <c r="G3" s="7" t="s">
        <v>14</v>
      </c>
    </row>
    <row r="4" spans="1:9" x14ac:dyDescent="0.35">
      <c r="A4" s="13">
        <v>45547</v>
      </c>
      <c r="B4" s="13">
        <v>45547</v>
      </c>
      <c r="C4" s="14" t="s">
        <v>21</v>
      </c>
      <c r="D4" s="15">
        <v>0</v>
      </c>
      <c r="E4" s="16"/>
      <c r="F4" s="15"/>
      <c r="G4" s="15" t="s">
        <v>22</v>
      </c>
    </row>
    <row r="5" spans="1:9" x14ac:dyDescent="0.35">
      <c r="A5" s="13">
        <v>45547</v>
      </c>
      <c r="B5" s="13">
        <v>45547</v>
      </c>
      <c r="C5" s="17" t="s">
        <v>23</v>
      </c>
      <c r="D5" s="15">
        <v>0</v>
      </c>
      <c r="E5" s="16"/>
      <c r="F5" s="15"/>
      <c r="G5" s="15" t="s">
        <v>22</v>
      </c>
    </row>
    <row r="6" spans="1:9" x14ac:dyDescent="0.35">
      <c r="A6" s="13">
        <v>45548</v>
      </c>
      <c r="B6" s="13">
        <v>45548</v>
      </c>
      <c r="C6" s="14" t="s">
        <v>21</v>
      </c>
      <c r="D6" s="15">
        <v>2</v>
      </c>
      <c r="E6" s="16"/>
      <c r="F6" s="15"/>
      <c r="G6" s="15" t="s">
        <v>22</v>
      </c>
    </row>
    <row r="7" spans="1:9" x14ac:dyDescent="0.35">
      <c r="A7" s="13">
        <v>45548</v>
      </c>
      <c r="B7" s="13">
        <v>45548</v>
      </c>
      <c r="C7" s="17" t="s">
        <v>23</v>
      </c>
      <c r="D7" s="15">
        <v>1</v>
      </c>
      <c r="E7" s="16"/>
      <c r="F7" s="15"/>
      <c r="G7" s="15" t="s">
        <v>22</v>
      </c>
    </row>
    <row r="8" spans="1:9" x14ac:dyDescent="0.35">
      <c r="A8" s="13">
        <v>45741</v>
      </c>
      <c r="B8" s="13">
        <v>45741</v>
      </c>
      <c r="C8" s="14" t="s">
        <v>21</v>
      </c>
      <c r="D8" s="15">
        <v>0</v>
      </c>
      <c r="E8" s="16"/>
      <c r="F8" s="15"/>
      <c r="G8" s="15" t="s">
        <v>22</v>
      </c>
    </row>
    <row r="9" spans="1:9" x14ac:dyDescent="0.35">
      <c r="A9" s="13">
        <v>45741</v>
      </c>
      <c r="B9" s="13">
        <v>45741</v>
      </c>
      <c r="C9" s="17" t="s">
        <v>23</v>
      </c>
      <c r="D9" s="15">
        <v>0</v>
      </c>
      <c r="E9" s="16"/>
      <c r="F9" s="15"/>
      <c r="G9" s="15" t="s">
        <v>22</v>
      </c>
    </row>
    <row r="10" spans="1:9" x14ac:dyDescent="0.35">
      <c r="A10" s="13">
        <v>45742</v>
      </c>
      <c r="B10" s="13">
        <v>45742</v>
      </c>
      <c r="C10" s="14" t="s">
        <v>21</v>
      </c>
      <c r="D10" s="15">
        <v>195</v>
      </c>
      <c r="E10" s="16"/>
      <c r="F10" s="15"/>
      <c r="G10" s="15" t="s">
        <v>22</v>
      </c>
    </row>
    <row r="11" spans="1:9" x14ac:dyDescent="0.35">
      <c r="A11" s="13">
        <v>45742</v>
      </c>
      <c r="B11" s="13">
        <v>45742</v>
      </c>
      <c r="C11" s="17" t="s">
        <v>23</v>
      </c>
      <c r="D11" s="15">
        <v>62</v>
      </c>
      <c r="E11" s="16"/>
      <c r="F11" s="15"/>
      <c r="G11" s="15" t="s">
        <v>22</v>
      </c>
    </row>
    <row r="12" spans="1:9" x14ac:dyDescent="0.35">
      <c r="D12"/>
    </row>
    <row r="13" spans="1:9" s="2" customFormat="1" x14ac:dyDescent="0.35">
      <c r="C13" s="3"/>
      <c r="D13"/>
      <c r="G13"/>
      <c r="H13"/>
      <c r="I13"/>
    </row>
    <row r="14" spans="1:9" s="2" customFormat="1" x14ac:dyDescent="0.35">
      <c r="A14" t="s">
        <v>39</v>
      </c>
      <c r="C14" s="3"/>
      <c r="D14"/>
      <c r="G14"/>
      <c r="H14"/>
      <c r="I14"/>
    </row>
    <row r="15" spans="1:9" s="2" customFormat="1" x14ac:dyDescent="0.35">
      <c r="C15" s="3"/>
      <c r="D15"/>
      <c r="G15"/>
      <c r="H15"/>
      <c r="I15"/>
    </row>
    <row r="16" spans="1:9" s="2" customFormat="1" x14ac:dyDescent="0.35">
      <c r="C16" s="3"/>
      <c r="D16"/>
      <c r="G16"/>
      <c r="H16"/>
      <c r="I16"/>
    </row>
    <row r="17" spans="3:9" s="2" customFormat="1" x14ac:dyDescent="0.35">
      <c r="C17"/>
      <c r="D17"/>
      <c r="G17"/>
      <c r="H17"/>
      <c r="I17"/>
    </row>
    <row r="18" spans="3:9" s="2" customFormat="1" x14ac:dyDescent="0.35">
      <c r="C18"/>
      <c r="D18"/>
      <c r="G18"/>
      <c r="H18"/>
      <c r="I18"/>
    </row>
    <row r="19" spans="3:9" s="2" customFormat="1" x14ac:dyDescent="0.35">
      <c r="C19"/>
      <c r="D19"/>
      <c r="G19"/>
      <c r="H19"/>
      <c r="I19"/>
    </row>
  </sheetData>
  <mergeCells count="3">
    <mergeCell ref="A1:B2"/>
    <mergeCell ref="C1:D2"/>
    <mergeCell ref="E1:G2"/>
  </mergeCells>
  <pageMargins left="0.7" right="0.7" top="0.75" bottom="0.75" header="0.3" footer="0.3"/>
  <pageSetup orientation="portrait" r:id="rId1"/>
  <headerFooter>
    <oddFooter xml:space="preserve">&amp;C_x000D_&amp;1#&amp;"Calibri"&amp;12&amp;K000000 Public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EAD0BA-B242-47CC-916C-0247BDAD3A58}">
  <dimension ref="A1:G22"/>
  <sheetViews>
    <sheetView showGridLines="0" zoomScaleNormal="100" workbookViewId="0">
      <selection activeCell="B49" sqref="B49"/>
    </sheetView>
  </sheetViews>
  <sheetFormatPr defaultRowHeight="14.5" x14ac:dyDescent="0.35"/>
  <cols>
    <col min="1" max="2" width="11.7265625" style="2" customWidth="1"/>
    <col min="3" max="3" width="35.7265625" style="3" customWidth="1"/>
    <col min="4" max="6" width="18.81640625" style="2" customWidth="1"/>
    <col min="7" max="7" width="45.7265625" customWidth="1"/>
  </cols>
  <sheetData>
    <row r="1" spans="1:7" ht="15" customHeight="1" x14ac:dyDescent="0.35">
      <c r="A1" s="36" t="s">
        <v>24</v>
      </c>
      <c r="B1" s="37"/>
      <c r="C1" s="36" t="s">
        <v>25</v>
      </c>
      <c r="D1" s="37"/>
      <c r="E1" s="42" t="s">
        <v>1</v>
      </c>
      <c r="F1" s="43"/>
      <c r="G1" s="44"/>
    </row>
    <row r="2" spans="1:7" ht="15.75" customHeight="1" thickBot="1" x14ac:dyDescent="0.4">
      <c r="A2" s="38"/>
      <c r="B2" s="39"/>
      <c r="C2" s="38"/>
      <c r="D2" s="39"/>
      <c r="E2" s="45"/>
      <c r="F2" s="46"/>
      <c r="G2" s="47"/>
    </row>
    <row r="3" spans="1:7" ht="26" x14ac:dyDescent="0.35">
      <c r="A3" s="6" t="s">
        <v>8</v>
      </c>
      <c r="B3" s="6" t="s">
        <v>9</v>
      </c>
      <c r="C3" s="6" t="s">
        <v>10</v>
      </c>
      <c r="D3" s="7" t="s">
        <v>11</v>
      </c>
      <c r="E3" s="7" t="s">
        <v>12</v>
      </c>
      <c r="F3" s="7" t="s">
        <v>13</v>
      </c>
      <c r="G3" s="7" t="s">
        <v>14</v>
      </c>
    </row>
    <row r="4" spans="1:7" x14ac:dyDescent="0.35">
      <c r="A4" s="9">
        <v>45720</v>
      </c>
      <c r="B4" s="9">
        <v>45734</v>
      </c>
      <c r="C4" s="11" t="s">
        <v>26</v>
      </c>
      <c r="D4" s="10">
        <v>640</v>
      </c>
      <c r="E4" s="12">
        <f>SUM(D4/F4)</f>
        <v>0.65641025641025641</v>
      </c>
      <c r="F4" s="10">
        <v>975</v>
      </c>
      <c r="G4" s="10"/>
    </row>
    <row r="5" spans="1:7" x14ac:dyDescent="0.35">
      <c r="A5"/>
      <c r="B5"/>
      <c r="C5"/>
      <c r="D5"/>
      <c r="E5"/>
      <c r="F5"/>
    </row>
    <row r="6" spans="1:7" x14ac:dyDescent="0.35">
      <c r="A6" s="3" t="s">
        <v>39</v>
      </c>
      <c r="B6"/>
      <c r="C6"/>
      <c r="D6"/>
      <c r="E6"/>
      <c r="F6"/>
    </row>
    <row r="12" spans="1:7" x14ac:dyDescent="0.35">
      <c r="D12"/>
    </row>
    <row r="13" spans="1:7" x14ac:dyDescent="0.35">
      <c r="D13"/>
    </row>
    <row r="14" spans="1:7" x14ac:dyDescent="0.35">
      <c r="D14"/>
    </row>
    <row r="15" spans="1:7" s="2" customFormat="1" x14ac:dyDescent="0.35">
      <c r="C15" s="3"/>
      <c r="D15"/>
      <c r="G15"/>
    </row>
    <row r="16" spans="1:7" s="2" customFormat="1" x14ac:dyDescent="0.35">
      <c r="C16" s="3"/>
      <c r="D16"/>
      <c r="G16"/>
    </row>
    <row r="17" spans="3:7" s="2" customFormat="1" x14ac:dyDescent="0.35">
      <c r="C17" s="3"/>
      <c r="D17"/>
      <c r="G17"/>
    </row>
    <row r="18" spans="3:7" s="2" customFormat="1" x14ac:dyDescent="0.35">
      <c r="C18" s="3"/>
      <c r="D18"/>
      <c r="G18"/>
    </row>
    <row r="19" spans="3:7" s="2" customFormat="1" x14ac:dyDescent="0.35">
      <c r="C19" s="3"/>
      <c r="D19"/>
      <c r="G19"/>
    </row>
    <row r="20" spans="3:7" s="2" customFormat="1" x14ac:dyDescent="0.35">
      <c r="C20"/>
      <c r="D20"/>
      <c r="G20"/>
    </row>
    <row r="21" spans="3:7" s="2" customFormat="1" x14ac:dyDescent="0.35">
      <c r="C21"/>
      <c r="D21"/>
      <c r="G21"/>
    </row>
    <row r="22" spans="3:7" s="2" customFormat="1" x14ac:dyDescent="0.35">
      <c r="C22"/>
      <c r="D22"/>
      <c r="G22"/>
    </row>
  </sheetData>
  <mergeCells count="3">
    <mergeCell ref="A1:B2"/>
    <mergeCell ref="C1:D2"/>
    <mergeCell ref="E1:G2"/>
  </mergeCells>
  <pageMargins left="0.7" right="0.7" top="0.75" bottom="0.75" header="0.3" footer="0.3"/>
  <pageSetup orientation="portrait" r:id="rId1"/>
  <headerFooter>
    <oddFooter xml:space="preserve">&amp;C_x000D_&amp;1#&amp;"Calibri"&amp;12&amp;K000000 Public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G35"/>
  <sheetViews>
    <sheetView showGridLines="0" zoomScaleNormal="100" workbookViewId="0">
      <selection activeCell="E48" sqref="E48"/>
    </sheetView>
  </sheetViews>
  <sheetFormatPr defaultRowHeight="14.5" x14ac:dyDescent="0.35"/>
  <cols>
    <col min="1" max="2" width="11.7265625" style="2" customWidth="1"/>
    <col min="3" max="3" width="35.7265625" style="3" customWidth="1"/>
    <col min="4" max="6" width="18.81640625" style="2" customWidth="1"/>
    <col min="7" max="7" width="45.7265625" customWidth="1"/>
  </cols>
  <sheetData>
    <row r="1" spans="1:7" ht="15" customHeight="1" x14ac:dyDescent="0.35">
      <c r="A1" s="36" t="s">
        <v>24</v>
      </c>
      <c r="B1" s="37"/>
      <c r="C1" s="36" t="s">
        <v>27</v>
      </c>
      <c r="D1" s="37"/>
      <c r="E1" s="42" t="s">
        <v>1</v>
      </c>
      <c r="F1" s="43"/>
      <c r="G1" s="44"/>
    </row>
    <row r="2" spans="1:7" ht="15.75" customHeight="1" thickBot="1" x14ac:dyDescent="0.4">
      <c r="A2" s="38"/>
      <c r="B2" s="39"/>
      <c r="C2" s="38"/>
      <c r="D2" s="39"/>
      <c r="E2" s="45"/>
      <c r="F2" s="46"/>
      <c r="G2" s="47"/>
    </row>
    <row r="3" spans="1:7" ht="26" x14ac:dyDescent="0.35">
      <c r="A3" s="6" t="s">
        <v>8</v>
      </c>
      <c r="B3" s="6" t="s">
        <v>9</v>
      </c>
      <c r="C3" s="6" t="s">
        <v>10</v>
      </c>
      <c r="D3" s="7" t="s">
        <v>11</v>
      </c>
      <c r="E3" s="7" t="s">
        <v>12</v>
      </c>
      <c r="F3" s="7" t="s">
        <v>13</v>
      </c>
      <c r="G3" s="7" t="s">
        <v>14</v>
      </c>
    </row>
    <row r="4" spans="1:7" x14ac:dyDescent="0.35">
      <c r="A4" s="13">
        <v>45444</v>
      </c>
      <c r="B4" s="13">
        <v>45449</v>
      </c>
      <c r="C4" s="18" t="s">
        <v>28</v>
      </c>
      <c r="D4" s="15">
        <v>920</v>
      </c>
      <c r="E4" s="19">
        <f t="shared" ref="E4" si="0">SUM(D4/F4)</f>
        <v>0.94358974358974357</v>
      </c>
      <c r="F4" s="15">
        <v>975</v>
      </c>
      <c r="G4" s="15"/>
    </row>
    <row r="5" spans="1:7" x14ac:dyDescent="0.35">
      <c r="A5" s="13">
        <v>45450</v>
      </c>
      <c r="B5" s="13">
        <v>45459</v>
      </c>
      <c r="C5" s="18" t="s">
        <v>28</v>
      </c>
      <c r="D5" s="15">
        <v>600</v>
      </c>
      <c r="E5" s="19">
        <f t="shared" ref="E5:E14" si="1">SUM(D5/F5)</f>
        <v>0.61538461538461542</v>
      </c>
      <c r="F5" s="15">
        <v>975</v>
      </c>
      <c r="G5" s="15"/>
    </row>
    <row r="6" spans="1:7" x14ac:dyDescent="0.35">
      <c r="A6" s="13">
        <v>45460</v>
      </c>
      <c r="B6" s="13">
        <v>45471</v>
      </c>
      <c r="C6" s="18" t="s">
        <v>29</v>
      </c>
      <c r="D6" s="15">
        <v>540</v>
      </c>
      <c r="E6" s="19">
        <f t="shared" si="1"/>
        <v>0.55384615384615388</v>
      </c>
      <c r="F6" s="15">
        <v>975</v>
      </c>
      <c r="G6" s="15"/>
    </row>
    <row r="7" spans="1:7" x14ac:dyDescent="0.35">
      <c r="A7" s="13">
        <v>45472</v>
      </c>
      <c r="B7" s="13">
        <v>45473</v>
      </c>
      <c r="C7" s="18" t="s">
        <v>28</v>
      </c>
      <c r="D7" s="15">
        <v>600</v>
      </c>
      <c r="E7" s="19">
        <f t="shared" si="1"/>
        <v>0.61538461538461542</v>
      </c>
      <c r="F7" s="15">
        <v>975</v>
      </c>
      <c r="G7" s="15"/>
    </row>
    <row r="8" spans="1:7" x14ac:dyDescent="0.35">
      <c r="A8" s="13">
        <v>45474</v>
      </c>
      <c r="B8" s="13">
        <v>45499</v>
      </c>
      <c r="C8" s="18" t="s">
        <v>28</v>
      </c>
      <c r="D8" s="15">
        <v>600</v>
      </c>
      <c r="E8" s="19">
        <f t="shared" si="1"/>
        <v>0.61538461538461542</v>
      </c>
      <c r="F8" s="15">
        <v>975</v>
      </c>
      <c r="G8" s="15"/>
    </row>
    <row r="9" spans="1:7" x14ac:dyDescent="0.35">
      <c r="A9" s="13">
        <v>45544</v>
      </c>
      <c r="B9" s="13">
        <v>45550</v>
      </c>
      <c r="C9" s="17" t="s">
        <v>28</v>
      </c>
      <c r="D9" s="15">
        <v>720</v>
      </c>
      <c r="E9" s="19">
        <f t="shared" si="1"/>
        <v>0.7384615384615385</v>
      </c>
      <c r="F9" s="15">
        <v>975</v>
      </c>
      <c r="G9" s="15"/>
    </row>
    <row r="10" spans="1:7" x14ac:dyDescent="0.35">
      <c r="A10" s="13">
        <v>45553</v>
      </c>
      <c r="B10" s="13">
        <v>45554</v>
      </c>
      <c r="C10" s="17" t="s">
        <v>28</v>
      </c>
      <c r="D10" s="15">
        <v>604</v>
      </c>
      <c r="E10" s="19">
        <f t="shared" ref="E10" si="2">SUM(D10/F10)</f>
        <v>0.61948717948717946</v>
      </c>
      <c r="F10" s="15">
        <v>975</v>
      </c>
      <c r="G10" s="15"/>
    </row>
    <row r="11" spans="1:7" x14ac:dyDescent="0.35">
      <c r="A11" s="13">
        <v>45558</v>
      </c>
      <c r="B11" s="13">
        <v>45565</v>
      </c>
      <c r="C11" s="17" t="s">
        <v>28</v>
      </c>
      <c r="D11" s="15">
        <v>580</v>
      </c>
      <c r="E11" s="19">
        <f t="shared" si="1"/>
        <v>0.59487179487179487</v>
      </c>
      <c r="F11" s="15">
        <v>975</v>
      </c>
      <c r="G11" s="15"/>
    </row>
    <row r="12" spans="1:7" x14ac:dyDescent="0.35">
      <c r="A12" s="13">
        <v>45566</v>
      </c>
      <c r="B12" s="13">
        <v>45568</v>
      </c>
      <c r="C12" s="17" t="s">
        <v>28</v>
      </c>
      <c r="D12" s="15">
        <v>580</v>
      </c>
      <c r="E12" s="19">
        <f t="shared" si="1"/>
        <v>0.59487179487179487</v>
      </c>
      <c r="F12" s="15">
        <v>975</v>
      </c>
      <c r="G12" s="15"/>
    </row>
    <row r="13" spans="1:7" x14ac:dyDescent="0.35">
      <c r="A13" s="13">
        <v>45594</v>
      </c>
      <c r="B13" s="13">
        <v>45594</v>
      </c>
      <c r="C13" s="17" t="s">
        <v>30</v>
      </c>
      <c r="D13" s="15">
        <v>400</v>
      </c>
      <c r="E13" s="19">
        <f t="shared" si="1"/>
        <v>0.41025641025641024</v>
      </c>
      <c r="F13" s="15">
        <v>975</v>
      </c>
      <c r="G13" s="15"/>
    </row>
    <row r="14" spans="1:7" x14ac:dyDescent="0.35">
      <c r="A14" s="13">
        <v>45600</v>
      </c>
      <c r="B14" s="13">
        <v>45612</v>
      </c>
      <c r="C14" s="17" t="s">
        <v>31</v>
      </c>
      <c r="D14" s="15">
        <v>750</v>
      </c>
      <c r="E14" s="19">
        <f t="shared" si="1"/>
        <v>0.76923076923076927</v>
      </c>
      <c r="F14" s="15">
        <v>975</v>
      </c>
      <c r="G14" s="15"/>
    </row>
    <row r="15" spans="1:7" x14ac:dyDescent="0.35">
      <c r="A15" s="13">
        <v>45735</v>
      </c>
      <c r="B15" s="13">
        <v>45746</v>
      </c>
      <c r="C15" s="17" t="s">
        <v>32</v>
      </c>
      <c r="D15" s="15">
        <v>700</v>
      </c>
      <c r="E15" s="16">
        <v>0.6974358974358974</v>
      </c>
      <c r="F15" s="15">
        <v>975</v>
      </c>
      <c r="G15" s="15"/>
    </row>
    <row r="16" spans="1:7" x14ac:dyDescent="0.35">
      <c r="A16" s="13">
        <v>45747</v>
      </c>
      <c r="B16" s="13">
        <v>45747</v>
      </c>
      <c r="C16" s="17" t="s">
        <v>28</v>
      </c>
      <c r="D16" s="15">
        <v>650</v>
      </c>
      <c r="E16" s="16">
        <v>0.6974358974358974</v>
      </c>
      <c r="F16" s="15">
        <v>975</v>
      </c>
      <c r="G16" s="15"/>
    </row>
    <row r="17" spans="1:7" x14ac:dyDescent="0.35">
      <c r="A17" s="13">
        <v>45748</v>
      </c>
      <c r="B17" s="13">
        <v>45777</v>
      </c>
      <c r="C17" s="17" t="s">
        <v>26</v>
      </c>
      <c r="D17" s="15">
        <v>650</v>
      </c>
      <c r="E17" s="16">
        <v>0.6974358974358974</v>
      </c>
      <c r="F17" s="15">
        <v>975</v>
      </c>
      <c r="G17" s="15"/>
    </row>
    <row r="18" spans="1:7" x14ac:dyDescent="0.35">
      <c r="A18" s="22"/>
      <c r="B18" s="22"/>
      <c r="C18" s="23"/>
      <c r="D18" s="24"/>
      <c r="E18" s="25"/>
      <c r="F18" s="24"/>
      <c r="G18" s="24"/>
    </row>
    <row r="19" spans="1:7" x14ac:dyDescent="0.35">
      <c r="A19" s="3" t="s">
        <v>39</v>
      </c>
      <c r="B19"/>
      <c r="C19"/>
      <c r="D19"/>
      <c r="E19"/>
      <c r="F19"/>
    </row>
    <row r="25" spans="1:7" x14ac:dyDescent="0.35">
      <c r="D25"/>
    </row>
    <row r="26" spans="1:7" x14ac:dyDescent="0.35">
      <c r="D26"/>
    </row>
    <row r="27" spans="1:7" x14ac:dyDescent="0.35">
      <c r="D27"/>
    </row>
    <row r="28" spans="1:7" x14ac:dyDescent="0.35">
      <c r="D28"/>
    </row>
    <row r="29" spans="1:7" x14ac:dyDescent="0.35">
      <c r="D29"/>
    </row>
    <row r="30" spans="1:7" x14ac:dyDescent="0.35">
      <c r="D30"/>
    </row>
    <row r="31" spans="1:7" x14ac:dyDescent="0.35">
      <c r="D31"/>
    </row>
    <row r="32" spans="1:7" x14ac:dyDescent="0.35">
      <c r="D32"/>
    </row>
    <row r="33" spans="3:4" x14ac:dyDescent="0.35">
      <c r="C33"/>
      <c r="D33"/>
    </row>
    <row r="34" spans="3:4" x14ac:dyDescent="0.35">
      <c r="C34"/>
      <c r="D34"/>
    </row>
    <row r="35" spans="3:4" x14ac:dyDescent="0.35">
      <c r="C35"/>
      <c r="D35"/>
    </row>
  </sheetData>
  <sortState xmlns:xlrd2="http://schemas.microsoft.com/office/spreadsheetml/2017/richdata2" ref="A3:G4">
    <sortCondition ref="A3"/>
  </sortState>
  <mergeCells count="3">
    <mergeCell ref="A1:B2"/>
    <mergeCell ref="C1:D2"/>
    <mergeCell ref="E1:G2"/>
  </mergeCells>
  <pageMargins left="0.7" right="0.7" top="0.75" bottom="0.75" header="0.3" footer="0.3"/>
  <pageSetup orientation="portrait" r:id="rId1"/>
  <headerFooter>
    <oddFooter xml:space="preserve">&amp;C_x000D_&amp;1#&amp;"Calibri"&amp;12&amp;K000000 Public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I21"/>
  <sheetViews>
    <sheetView showGridLines="0" zoomScaleNormal="100" workbookViewId="0">
      <selection activeCell="C20" sqref="C20"/>
    </sheetView>
  </sheetViews>
  <sheetFormatPr defaultRowHeight="14.5" x14ac:dyDescent="0.35"/>
  <cols>
    <col min="1" max="2" width="11.7265625" style="2" customWidth="1"/>
    <col min="3" max="3" width="35.7265625" style="3" customWidth="1"/>
    <col min="4" max="6" width="18.81640625" style="2" customWidth="1"/>
    <col min="7" max="7" width="45.54296875" customWidth="1"/>
  </cols>
  <sheetData>
    <row r="1" spans="1:9" ht="15" customHeight="1" x14ac:dyDescent="0.35">
      <c r="A1" s="36" t="s">
        <v>24</v>
      </c>
      <c r="B1" s="37"/>
      <c r="C1" s="36" t="s">
        <v>33</v>
      </c>
      <c r="D1" s="37"/>
      <c r="E1" s="42" t="s">
        <v>1</v>
      </c>
      <c r="F1" s="43"/>
      <c r="G1" s="44"/>
    </row>
    <row r="2" spans="1:9" ht="15.75" customHeight="1" thickBot="1" x14ac:dyDescent="0.4">
      <c r="A2" s="38"/>
      <c r="B2" s="39"/>
      <c r="C2" s="38"/>
      <c r="D2" s="39"/>
      <c r="E2" s="45"/>
      <c r="F2" s="46"/>
      <c r="G2" s="47"/>
    </row>
    <row r="3" spans="1:9" s="1" customFormat="1" ht="26.25" customHeight="1" x14ac:dyDescent="0.35">
      <c r="A3" s="6" t="s">
        <v>8</v>
      </c>
      <c r="B3" s="6" t="s">
        <v>9</v>
      </c>
      <c r="C3" s="6" t="s">
        <v>10</v>
      </c>
      <c r="D3" s="7" t="s">
        <v>11</v>
      </c>
      <c r="E3" s="7" t="s">
        <v>12</v>
      </c>
      <c r="F3" s="7" t="s">
        <v>13</v>
      </c>
      <c r="G3" s="7" t="s">
        <v>14</v>
      </c>
    </row>
    <row r="4" spans="1:9" x14ac:dyDescent="0.35">
      <c r="A4" s="20">
        <v>45481</v>
      </c>
      <c r="B4" s="20">
        <v>45493</v>
      </c>
      <c r="C4" s="18" t="s">
        <v>34</v>
      </c>
      <c r="D4" s="15">
        <v>380</v>
      </c>
      <c r="E4" s="16">
        <f t="shared" ref="E4:E14" si="0">SUM(D4/F4)</f>
        <v>0.38974358974358975</v>
      </c>
      <c r="F4" s="21">
        <v>975</v>
      </c>
      <c r="G4" s="15"/>
    </row>
    <row r="5" spans="1:9" x14ac:dyDescent="0.35">
      <c r="A5" s="20">
        <v>45500</v>
      </c>
      <c r="B5" s="20">
        <v>45504</v>
      </c>
      <c r="C5" s="18" t="s">
        <v>35</v>
      </c>
      <c r="D5" s="15">
        <v>690</v>
      </c>
      <c r="E5" s="16">
        <f t="shared" si="0"/>
        <v>0.70769230769230773</v>
      </c>
      <c r="F5" s="21">
        <v>975</v>
      </c>
      <c r="G5" s="15"/>
    </row>
    <row r="6" spans="1:9" x14ac:dyDescent="0.35">
      <c r="A6" s="20">
        <v>45505</v>
      </c>
      <c r="B6" s="20">
        <v>45512</v>
      </c>
      <c r="C6" s="18" t="s">
        <v>35</v>
      </c>
      <c r="D6" s="15">
        <v>690</v>
      </c>
      <c r="E6" s="16">
        <f t="shared" si="0"/>
        <v>0.70769230769230773</v>
      </c>
      <c r="F6" s="21">
        <v>975</v>
      </c>
      <c r="G6" s="15"/>
    </row>
    <row r="7" spans="1:9" x14ac:dyDescent="0.35">
      <c r="A7" s="20">
        <v>45516</v>
      </c>
      <c r="B7" s="20">
        <v>45520</v>
      </c>
      <c r="C7" s="18" t="s">
        <v>35</v>
      </c>
      <c r="D7" s="15">
        <v>840</v>
      </c>
      <c r="E7" s="16">
        <f>SUM(D7/F7)</f>
        <v>0.86153846153846159</v>
      </c>
      <c r="F7" s="21">
        <v>975</v>
      </c>
      <c r="G7" s="15"/>
    </row>
    <row r="8" spans="1:9" x14ac:dyDescent="0.35">
      <c r="A8" s="20">
        <v>45524</v>
      </c>
      <c r="B8" s="20">
        <v>45526</v>
      </c>
      <c r="C8" s="18" t="s">
        <v>36</v>
      </c>
      <c r="D8" s="15">
        <v>840</v>
      </c>
      <c r="E8" s="16">
        <f>SUM(D8/F8)</f>
        <v>0.86153846153846159</v>
      </c>
      <c r="F8" s="21">
        <v>975</v>
      </c>
      <c r="G8" s="15"/>
    </row>
    <row r="9" spans="1:9" x14ac:dyDescent="0.35">
      <c r="A9" s="13">
        <v>45553</v>
      </c>
      <c r="B9" s="13">
        <v>45554</v>
      </c>
      <c r="C9" s="17" t="s">
        <v>35</v>
      </c>
      <c r="D9" s="15">
        <v>380</v>
      </c>
      <c r="E9" s="16">
        <f t="shared" si="0"/>
        <v>0.38974358974358975</v>
      </c>
      <c r="F9" s="15">
        <v>975</v>
      </c>
      <c r="G9" s="15"/>
    </row>
    <row r="10" spans="1:9" x14ac:dyDescent="0.35">
      <c r="A10" s="13">
        <v>45573</v>
      </c>
      <c r="B10" s="13">
        <v>45575</v>
      </c>
      <c r="C10" s="17" t="s">
        <v>35</v>
      </c>
      <c r="D10" s="15">
        <v>840</v>
      </c>
      <c r="E10" s="16">
        <f t="shared" si="0"/>
        <v>0.86153846153846159</v>
      </c>
      <c r="F10" s="15">
        <v>975</v>
      </c>
      <c r="G10" s="15"/>
    </row>
    <row r="11" spans="1:9" x14ac:dyDescent="0.35">
      <c r="A11" s="13">
        <v>45580</v>
      </c>
      <c r="B11" s="13">
        <v>45582</v>
      </c>
      <c r="C11" s="18" t="s">
        <v>35</v>
      </c>
      <c r="D11" s="15">
        <v>840</v>
      </c>
      <c r="E11" s="16">
        <f t="shared" si="0"/>
        <v>0.86153846153846159</v>
      </c>
      <c r="F11" s="15">
        <v>975</v>
      </c>
      <c r="G11" s="15"/>
    </row>
    <row r="12" spans="1:9" x14ac:dyDescent="0.35">
      <c r="A12" s="13">
        <v>45789</v>
      </c>
      <c r="B12" s="13">
        <v>45791</v>
      </c>
      <c r="C12" s="48" t="s">
        <v>37</v>
      </c>
      <c r="D12" s="15">
        <v>840</v>
      </c>
      <c r="E12" s="16">
        <f t="shared" si="0"/>
        <v>0.86153846153846159</v>
      </c>
      <c r="F12" s="15">
        <v>975</v>
      </c>
      <c r="G12" s="13"/>
    </row>
    <row r="13" spans="1:9" x14ac:dyDescent="0.35">
      <c r="A13" s="13">
        <v>45796</v>
      </c>
      <c r="B13" s="13">
        <v>45808</v>
      </c>
      <c r="C13" s="48" t="s">
        <v>34</v>
      </c>
      <c r="D13" s="15">
        <v>800</v>
      </c>
      <c r="E13" s="16">
        <f t="shared" si="0"/>
        <v>0.82051282051282048</v>
      </c>
      <c r="F13" s="15">
        <v>975</v>
      </c>
      <c r="G13" s="13"/>
    </row>
    <row r="14" spans="1:9" x14ac:dyDescent="0.35">
      <c r="A14" s="13">
        <v>45809</v>
      </c>
      <c r="B14" s="13">
        <v>45809</v>
      </c>
      <c r="C14" s="48" t="s">
        <v>34</v>
      </c>
      <c r="D14" s="15">
        <v>800</v>
      </c>
      <c r="E14" s="16">
        <f t="shared" si="0"/>
        <v>0.82051282051282048</v>
      </c>
      <c r="F14" s="15">
        <v>975</v>
      </c>
      <c r="G14" s="13"/>
    </row>
    <row r="15" spans="1:9" s="2" customFormat="1" x14ac:dyDescent="0.35">
      <c r="C15" s="3"/>
      <c r="D15"/>
      <c r="G15"/>
      <c r="H15"/>
      <c r="I15"/>
    </row>
    <row r="16" spans="1:9" s="2" customFormat="1" x14ac:dyDescent="0.35">
      <c r="C16" s="3"/>
      <c r="D16"/>
      <c r="G16"/>
      <c r="H16"/>
      <c r="I16"/>
    </row>
    <row r="17" spans="1:9" s="2" customFormat="1" x14ac:dyDescent="0.35">
      <c r="A17" s="3" t="s">
        <v>39</v>
      </c>
      <c r="C17" s="3"/>
      <c r="D17"/>
      <c r="G17"/>
      <c r="H17"/>
      <c r="I17"/>
    </row>
    <row r="18" spans="1:9" s="2" customFormat="1" x14ac:dyDescent="0.35">
      <c r="C18" s="3"/>
      <c r="D18"/>
      <c r="G18"/>
      <c r="H18"/>
      <c r="I18"/>
    </row>
    <row r="19" spans="1:9" s="2" customFormat="1" x14ac:dyDescent="0.35">
      <c r="C19"/>
      <c r="D19"/>
      <c r="G19"/>
      <c r="H19"/>
      <c r="I19"/>
    </row>
    <row r="20" spans="1:9" s="2" customFormat="1" x14ac:dyDescent="0.35">
      <c r="C20"/>
      <c r="D20"/>
      <c r="G20"/>
      <c r="H20"/>
      <c r="I20"/>
    </row>
    <row r="21" spans="1:9" s="2" customFormat="1" x14ac:dyDescent="0.35">
      <c r="C21"/>
      <c r="D21"/>
      <c r="G21"/>
      <c r="H21"/>
      <c r="I21"/>
    </row>
  </sheetData>
  <sortState xmlns:xlrd2="http://schemas.microsoft.com/office/spreadsheetml/2017/richdata2" ref="A3:G4">
    <sortCondition ref="A3"/>
  </sortState>
  <mergeCells count="3">
    <mergeCell ref="A1:B2"/>
    <mergeCell ref="C1:D2"/>
    <mergeCell ref="E1:G2"/>
  </mergeCells>
  <pageMargins left="0.7" right="0.7" top="0.75" bottom="0.75" header="0.3" footer="0.3"/>
  <pageSetup orientation="portrait" r:id="rId1"/>
  <headerFooter>
    <oddFooter xml:space="preserve">&amp;C_x000D_&amp;1#&amp;"Calibri"&amp;12&amp;K000000 Public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I23"/>
  <sheetViews>
    <sheetView showGridLines="0" zoomScaleNormal="100" workbookViewId="0">
      <selection activeCell="A48" sqref="A48"/>
    </sheetView>
  </sheetViews>
  <sheetFormatPr defaultRowHeight="14.5" x14ac:dyDescent="0.35"/>
  <cols>
    <col min="1" max="2" width="11.7265625" style="2" customWidth="1"/>
    <col min="3" max="3" width="46.90625" style="3" customWidth="1"/>
    <col min="4" max="6" width="18.81640625" style="2" customWidth="1"/>
    <col min="7" max="7" width="45.54296875" customWidth="1"/>
  </cols>
  <sheetData>
    <row r="1" spans="1:7" ht="15" customHeight="1" x14ac:dyDescent="0.35">
      <c r="A1" s="36" t="s">
        <v>24</v>
      </c>
      <c r="B1" s="37"/>
      <c r="C1" s="36" t="s">
        <v>20</v>
      </c>
      <c r="D1" s="37"/>
      <c r="E1" s="42" t="s">
        <v>1</v>
      </c>
      <c r="F1" s="43"/>
      <c r="G1" s="44"/>
    </row>
    <row r="2" spans="1:7" ht="15.75" customHeight="1" thickBot="1" x14ac:dyDescent="0.4">
      <c r="A2" s="38"/>
      <c r="B2" s="39"/>
      <c r="C2" s="38"/>
      <c r="D2" s="39"/>
      <c r="E2" s="45"/>
      <c r="F2" s="46"/>
      <c r="G2" s="47"/>
    </row>
    <row r="3" spans="1:7" s="1" customFormat="1" ht="26.25" customHeight="1" x14ac:dyDescent="0.35">
      <c r="A3" s="6" t="s">
        <v>8</v>
      </c>
      <c r="B3" s="6" t="s">
        <v>9</v>
      </c>
      <c r="C3" s="6" t="s">
        <v>10</v>
      </c>
      <c r="D3" s="7" t="s">
        <v>11</v>
      </c>
      <c r="E3" s="7" t="s">
        <v>12</v>
      </c>
      <c r="F3" s="7" t="s">
        <v>13</v>
      </c>
      <c r="G3" s="7" t="s">
        <v>14</v>
      </c>
    </row>
    <row r="4" spans="1:7" s="1" customFormat="1" ht="14.5" customHeight="1" x14ac:dyDescent="0.35">
      <c r="A4" s="9">
        <v>45444</v>
      </c>
      <c r="B4" s="9">
        <v>45473</v>
      </c>
      <c r="C4" s="11" t="s">
        <v>38</v>
      </c>
      <c r="D4" s="10">
        <v>713</v>
      </c>
      <c r="E4" s="12"/>
      <c r="F4" s="10"/>
      <c r="G4" s="10"/>
    </row>
    <row r="5" spans="1:7" x14ac:dyDescent="0.35">
      <c r="A5"/>
      <c r="B5"/>
      <c r="C5"/>
      <c r="D5"/>
      <c r="E5"/>
      <c r="F5"/>
    </row>
    <row r="6" spans="1:7" x14ac:dyDescent="0.35">
      <c r="A6" t="s">
        <v>39</v>
      </c>
      <c r="B6"/>
      <c r="C6"/>
      <c r="D6"/>
      <c r="E6"/>
      <c r="F6"/>
    </row>
    <row r="7" spans="1:7" x14ac:dyDescent="0.35">
      <c r="A7"/>
      <c r="B7"/>
      <c r="C7"/>
      <c r="D7"/>
      <c r="E7"/>
      <c r="F7"/>
    </row>
    <row r="13" spans="1:7" x14ac:dyDescent="0.35">
      <c r="D13"/>
    </row>
    <row r="14" spans="1:7" x14ac:dyDescent="0.35">
      <c r="D14"/>
    </row>
    <row r="15" spans="1:7" x14ac:dyDescent="0.35">
      <c r="D15"/>
    </row>
    <row r="16" spans="1:7" x14ac:dyDescent="0.35">
      <c r="D16"/>
    </row>
    <row r="17" spans="3:9" s="2" customFormat="1" x14ac:dyDescent="0.35">
      <c r="C17" s="3"/>
      <c r="D17"/>
      <c r="G17"/>
      <c r="H17"/>
      <c r="I17"/>
    </row>
    <row r="18" spans="3:9" s="2" customFormat="1" x14ac:dyDescent="0.35">
      <c r="C18" s="3"/>
      <c r="D18"/>
      <c r="G18"/>
      <c r="H18"/>
      <c r="I18"/>
    </row>
    <row r="19" spans="3:9" s="2" customFormat="1" x14ac:dyDescent="0.35">
      <c r="C19" s="3"/>
      <c r="D19"/>
      <c r="G19"/>
      <c r="H19"/>
      <c r="I19"/>
    </row>
    <row r="20" spans="3:9" s="2" customFormat="1" x14ac:dyDescent="0.35">
      <c r="C20" s="3"/>
      <c r="D20"/>
      <c r="G20"/>
      <c r="H20"/>
      <c r="I20"/>
    </row>
    <row r="21" spans="3:9" s="2" customFormat="1" x14ac:dyDescent="0.35">
      <c r="C21"/>
      <c r="D21"/>
      <c r="G21"/>
      <c r="H21"/>
      <c r="I21"/>
    </row>
    <row r="22" spans="3:9" s="2" customFormat="1" x14ac:dyDescent="0.35">
      <c r="C22"/>
      <c r="D22"/>
      <c r="G22"/>
      <c r="H22"/>
      <c r="I22"/>
    </row>
    <row r="23" spans="3:9" s="2" customFormat="1" x14ac:dyDescent="0.35">
      <c r="C23"/>
      <c r="D23"/>
      <c r="G23"/>
      <c r="H23"/>
      <c r="I23"/>
    </row>
  </sheetData>
  <mergeCells count="3">
    <mergeCell ref="A1:B2"/>
    <mergeCell ref="C1:D2"/>
    <mergeCell ref="E1:G2"/>
  </mergeCells>
  <pageMargins left="0.7" right="0.7" top="0.75" bottom="0.75" header="0.3" footer="0.3"/>
  <pageSetup orientation="portrait" r:id="rId1"/>
  <headerFooter>
    <oddFooter xml:space="preserve">&amp;C_x000D_&amp;1#&amp;"Calibri"&amp;12&amp;K000000 Public </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46908C0659E4C498232BFC655EB792A" ma:contentTypeVersion="12" ma:contentTypeDescription="Create a new document." ma:contentTypeScope="" ma:versionID="d3e5943f9827670e2b6538fab462ca79">
  <xsd:schema xmlns:xsd="http://www.w3.org/2001/XMLSchema" xmlns:xs="http://www.w3.org/2001/XMLSchema" xmlns:p="http://schemas.microsoft.com/office/2006/metadata/properties" xmlns:ns2="7530dae1-2baf-4c68-aa83-23c05cda181e" xmlns:ns3="7701fb88-d9af-4d8e-9564-5374847d871a" targetNamespace="http://schemas.microsoft.com/office/2006/metadata/properties" ma:root="true" ma:fieldsID="6a74bc4e0d8a87b0e8aa4f7f4b3358c6" ns2:_="" ns3:_="">
    <xsd:import namespace="7530dae1-2baf-4c68-aa83-23c05cda181e"/>
    <xsd:import namespace="7701fb88-d9af-4d8e-9564-5374847d871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SearchPropertie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530dae1-2baf-4c68-aa83-23c05cda181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2" nillable="true" ma:displayName="MediaServiceSearchProperties" ma:hidden="true" ma:internalName="MediaServiceSearchProperties" ma:readOnly="true">
      <xsd:simpleType>
        <xsd:restriction base="dms:Note"/>
      </xsd:simpleType>
    </xsd:element>
    <xsd:element name="lcf76f155ced4ddcb4097134ff3c332f" ma:index="14" nillable="true" ma:taxonomy="true" ma:internalName="lcf76f155ced4ddcb4097134ff3c332f" ma:taxonomyFieldName="MediaServiceImageTags" ma:displayName="Image Tags" ma:readOnly="false" ma:fieldId="{5cf76f15-5ced-4ddc-b409-7134ff3c332f}" ma:taxonomyMulti="true" ma:sspId="b06c99b3-cd83-43e5-b4c1-d62f316c1e37"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bjectDetectorVersions" ma:index="19"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701fb88-d9af-4d8e-9564-5374847d871a"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5" nillable="true" ma:displayName="Taxonomy Catch All Column" ma:hidden="true" ma:list="{73f0c3b3-1cfa-4a77-ab6a-313195f5fe7d}" ma:internalName="TaxCatchAll" ma:showField="CatchAllData" ma:web="7701fb88-d9af-4d8e-9564-5374847d871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7701fb88-d9af-4d8e-9564-5374847d871a" xsi:nil="true"/>
    <lcf76f155ced4ddcb4097134ff3c332f xmlns="7530dae1-2baf-4c68-aa83-23c05cda181e">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390BAD4-BEFE-4823-882E-C0CFC4647E8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530dae1-2baf-4c68-aa83-23c05cda181e"/>
    <ds:schemaRef ds:uri="7701fb88-d9af-4d8e-9564-5374847d871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9FD1B36-97D0-4862-9B08-28B093F09ADB}">
  <ds:schemaRefs>
    <ds:schemaRef ds:uri="http://schemas.microsoft.com/office/2006/metadata/properties"/>
    <ds:schemaRef ds:uri="http://schemas.microsoft.com/office/infopath/2007/PartnerControls"/>
    <ds:schemaRef ds:uri="7701fb88-d9af-4d8e-9564-5374847d871a"/>
    <ds:schemaRef ds:uri="7530dae1-2baf-4c68-aa83-23c05cda181e"/>
  </ds:schemaRefs>
</ds:datastoreItem>
</file>

<file path=customXml/itemProps3.xml><?xml version="1.0" encoding="utf-8"?>
<ds:datastoreItem xmlns:ds="http://schemas.openxmlformats.org/officeDocument/2006/customXml" ds:itemID="{740A95F9-72E1-4A54-8C95-8C93C650BF11}">
  <ds:schemaRefs>
    <ds:schemaRef ds:uri="http://schemas.microsoft.com/sharepoint/v3/contenttype/forms"/>
  </ds:schemaRefs>
</ds:datastoreItem>
</file>

<file path=docMetadata/LabelInfo.xml><?xml version="1.0" encoding="utf-8"?>
<clbl:labelList xmlns:clbl="http://schemas.microsoft.com/office/2020/mipLabelMetadata">
  <clbl:label id="{d3837e6c-d705-437e-b3ab-e6d8024f5cad}" enabled="1" method="Privileged" siteId="{44ae661a-ece6-41aa-bc96-7c2c85a08941}"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Cover</vt:lpstr>
      <vt:lpstr>Redwood</vt:lpstr>
      <vt:lpstr>Redwood - Interconnects</vt:lpstr>
      <vt:lpstr>Baja - Topock</vt:lpstr>
      <vt:lpstr>Baja - Hinkley</vt:lpstr>
      <vt:lpstr>Baja - Kettleman</vt:lpstr>
      <vt:lpstr>Baja - Interconnects</vt:lpstr>
    </vt:vector>
  </TitlesOfParts>
  <Manager/>
  <Company>Pacific Gas and Electric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Siskos, Vasilis</dc:creator>
  <cp:keywords/>
  <dc:description/>
  <cp:lastModifiedBy>Siskos, Vasilis</cp:lastModifiedBy>
  <cp:revision/>
  <dcterms:created xsi:type="dcterms:W3CDTF">2016-04-29T14:24:27Z</dcterms:created>
  <dcterms:modified xsi:type="dcterms:W3CDTF">2024-04-18T00:01:49Z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0x010100F46908C0659E4C498232BFC655EB792A</vt:lpwstr>
  </property>
  <property fmtid="{D5CDD505-2E9C-101B-9397-08002B2CF9AE}" pid="3" name="MediaServiceImageTags">
    <vt:lpwstr/>
  </property>
</Properties>
</file>