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SFShare01-NAS\contractmanagement\CM_and_Select_Users\QF_Pricing\3_Monthly Updates\2_Working Folders\2024.12\"/>
    </mc:Choice>
  </mc:AlternateContent>
  <xr:revisionPtr revIDLastSave="0" documentId="13_ncr:1_{2869A3D8-F988-4702-8DEF-C862A7A1BABD}" xr6:coauthVersionLast="47" xr6:coauthVersionMax="47" xr10:uidLastSave="{00000000-0000-0000-0000-000000000000}"/>
  <bookViews>
    <workbookView xWindow="28680" yWindow="-120" windowWidth="29040" windowHeight="15720" xr2:uid="{00000000-000D-0000-FFFF-FFFF00000000}"/>
  </bookViews>
  <sheets>
    <sheet name="Historical Legacy Amendments" sheetId="1" r:id="rId1"/>
  </sheets>
  <externalReferences>
    <externalReference r:id="rId2"/>
  </externalReferences>
  <definedNames>
    <definedName name="Inputs">[1]Inputs!$C$5:$BJ$107</definedName>
    <definedName name="_xlnm.Print_Area" localSheetId="0">'Historical Legacy Amendments'!$A$1:$W$95</definedName>
    <definedName name="_xlnm.Print_Titles" localSheetId="0">'Historical Legacy Amendments'!$1:$4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54" i="1" l="1"/>
  <c r="R29" i="1"/>
  <c r="R18" i="1"/>
  <c r="W18" i="1" s="1"/>
  <c r="Q18" i="1"/>
  <c r="K18" i="1"/>
  <c r="R17" i="1"/>
  <c r="W17" i="1" s="1"/>
  <c r="K17" i="1"/>
  <c r="Q17" i="1"/>
  <c r="K16" i="1"/>
  <c r="R16" i="1"/>
  <c r="W16" i="1" s="1"/>
  <c r="Q16" i="1"/>
  <c r="R15" i="1"/>
  <c r="W15" i="1" s="1"/>
  <c r="Q15" i="1"/>
  <c r="K15" i="1"/>
  <c r="R14" i="1"/>
  <c r="W14" i="1" s="1"/>
  <c r="Q14" i="1"/>
  <c r="K14" i="1"/>
  <c r="K13" i="1"/>
  <c r="Q13" i="1"/>
  <c r="R13" i="1"/>
  <c r="W13" i="1" s="1"/>
  <c r="R12" i="1"/>
  <c r="W12" i="1" s="1"/>
  <c r="Q12" i="1"/>
  <c r="K12" i="1"/>
  <c r="K11" i="1"/>
  <c r="R11" i="1"/>
  <c r="W11" i="1" s="1"/>
  <c r="Q11" i="1"/>
  <c r="K5" i="1"/>
  <c r="K6" i="1"/>
  <c r="K7" i="1"/>
  <c r="K8" i="1"/>
  <c r="K9" i="1"/>
  <c r="K10" i="1"/>
  <c r="R9" i="1"/>
  <c r="W9" i="1" s="1"/>
  <c r="R10" i="1"/>
  <c r="W10" i="1" s="1"/>
  <c r="Q10" i="1"/>
</calcChain>
</file>

<file path=xl/sharedStrings.xml><?xml version="1.0" encoding="utf-8"?>
<sst xmlns="http://schemas.openxmlformats.org/spreadsheetml/2006/main" count="550" uniqueCount="22">
  <si>
    <t>B</t>
  </si>
  <si>
    <t>---</t>
  </si>
  <si>
    <t>A</t>
  </si>
  <si>
    <t>Peak</t>
  </si>
  <si>
    <t>N/A</t>
  </si>
  <si>
    <t xml:space="preserve">N/A </t>
  </si>
  <si>
    <t>ENERGY PRICES FOR QUALIFYING FACILITIES per Legacy Amendment Pricing Options A, B, C2, and C3 as approved in D.10-12-035</t>
  </si>
  <si>
    <t>Note: This file is provided for conveniece only, and is not an official price posting. If, for any reason, prices shown in this file deviate from those filed at the CPUC, the latter will predominate.</t>
  </si>
  <si>
    <t>Option</t>
  </si>
  <si>
    <t>All</t>
  </si>
  <si>
    <t xml:space="preserve">B </t>
  </si>
  <si>
    <t>C2/C3</t>
  </si>
  <si>
    <t>Seasonal Period</t>
  </si>
  <si>
    <t>BTGP
$/Dth</t>
  </si>
  <si>
    <t>O&amp;M
¢/kWh</t>
  </si>
  <si>
    <t>HR
Btu/kWh</t>
  </si>
  <si>
    <t>GHG 
$/Dth</t>
  </si>
  <si>
    <t>Partial-
Peak</t>
  </si>
  <si>
    <t>Off-
Peak</t>
  </si>
  <si>
    <t>Super
Off-Peak</t>
  </si>
  <si>
    <t>Price
¢/kWh</t>
  </si>
  <si>
    <t>Effective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</si>
</sst>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0.000"/>
    <numFmt numFmtId="165" formatCode="0.0000"/>
    <numFmt numFmtId="166" formatCode="#,##0.0000"/>
    <numFmt numFmtId="167" formatCode="#,##0.0000_);[Red]\(#,##0.0000\)"/>
    <numFmt numFmtId="168" formatCode="0.0000000000"/>
    <numFmt numFmtId="169" formatCode="_-* #,##0.0_-;\-* #,##0.0_-;_-* &quot;-&quot;??_-;_-@_-"/>
    <numFmt numFmtId="170" formatCode="#,##0.00&quot; $&quot;;\-#,##0.00&quot; $&quot;"/>
    <numFmt numFmtId="171" formatCode="0.00_)"/>
    <numFmt numFmtId="172" formatCode="0.000000"/>
  </numFmts>
  <fonts count="56">
    <font>
      <sz val="10"/>
      <color theme="1"/>
      <name val="Arial"/>
      <family val="2"/>
    </font>
    <font>
      <sz val="10"/>
      <color indexed="8"/>
      <name val="Arial"/>
      <family val="2"/>
    </font>
    <font>
      <b/>
      <sz val="10"/>
      <name val="Times New Roman"/>
      <family val="1"/>
    </font>
    <font>
      <sz val="10"/>
      <color indexed="12"/>
      <name val="Times New Roman"/>
      <family val="1"/>
    </font>
    <font>
      <sz val="10"/>
      <color indexed="8"/>
      <name val="Times New Roman"/>
      <family val="1"/>
    </font>
    <font>
      <sz val="10"/>
      <name val="Times New Roman"/>
      <family val="1"/>
    </font>
    <font>
      <b/>
      <sz val="12"/>
      <color indexed="8"/>
      <name val="Times New Roman"/>
      <family val="1"/>
    </font>
    <font>
      <sz val="9"/>
      <color indexed="8"/>
      <name val="Times New Roman"/>
      <family val="1"/>
    </font>
    <font>
      <sz val="10"/>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8"/>
      <color theme="3"/>
      <name val="Cambria"/>
      <family val="2"/>
      <scheme val="major"/>
    </font>
    <font>
      <b/>
      <sz val="10"/>
      <color theme="1"/>
      <name val="Arial"/>
      <family val="2"/>
    </font>
    <font>
      <sz val="10"/>
      <color rgb="FFFF0000"/>
      <name val="Arial"/>
      <family val="2"/>
    </font>
    <font>
      <sz val="11"/>
      <color theme="1"/>
      <name val="Calibri"/>
      <family val="2"/>
      <scheme val="minor"/>
    </font>
    <font>
      <sz val="8"/>
      <name val="Arial"/>
      <family val="2"/>
    </font>
    <font>
      <sz val="10"/>
      <name val="Geneva"/>
      <family val="2"/>
    </font>
    <font>
      <sz val="11"/>
      <name val="??"/>
      <family val="3"/>
      <charset val="129"/>
    </font>
    <font>
      <b/>
      <u/>
      <sz val="11"/>
      <color indexed="37"/>
      <name val="Arial"/>
      <family val="2"/>
    </font>
    <font>
      <sz val="10"/>
      <color indexed="12"/>
      <name val="Arial"/>
      <family val="2"/>
    </font>
    <font>
      <u/>
      <sz val="7.5"/>
      <color indexed="12"/>
      <name val="Arial"/>
      <family val="2"/>
    </font>
    <font>
      <sz val="7"/>
      <name val="Small Fonts"/>
      <family val="2"/>
    </font>
    <font>
      <b/>
      <i/>
      <sz val="16"/>
      <name val="Helv"/>
    </font>
    <font>
      <sz val="8"/>
      <color indexed="12"/>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Geneva"/>
    </font>
    <font>
      <sz val="10"/>
      <color theme="1"/>
      <name val="Times New Roman"/>
      <family val="1"/>
    </font>
    <font>
      <b/>
      <sz val="8"/>
      <color rgb="FF000000"/>
      <name val="Times New Roman"/>
      <family val="1"/>
    </font>
    <font>
      <b/>
      <sz val="10"/>
      <color rgb="FF0000FF"/>
      <name val="Times New Roman"/>
      <family val="1"/>
    </font>
    <font>
      <b/>
      <sz val="8"/>
      <color indexed="8"/>
      <name val="Times New Roman"/>
      <family val="1"/>
    </font>
  </fonts>
  <fills count="37">
    <fill>
      <patternFill patternType="none"/>
    </fill>
    <fill>
      <patternFill patternType="gray125"/>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indexed="43"/>
        <bgColor indexed="64"/>
      </patternFill>
    </fill>
    <fill>
      <patternFill patternType="solid">
        <fgColor indexed="44"/>
        <bgColor indexed="64"/>
      </patternFill>
    </fill>
    <fill>
      <patternFill patternType="solid">
        <fgColor indexed="26"/>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auto="1"/>
      </top>
      <bottom style="double">
        <color auto="1"/>
      </bottom>
      <diagonal/>
    </border>
    <border>
      <left style="double">
        <color auto="1"/>
      </left>
      <right/>
      <top/>
      <bottom style="hair">
        <color auto="1"/>
      </bottom>
      <diagonal/>
    </border>
    <border>
      <left style="double">
        <color auto="1"/>
      </left>
      <right style="double">
        <color auto="1"/>
      </right>
      <top style="double">
        <color auto="1"/>
      </top>
      <bottom style="double">
        <color auto="1"/>
      </bottom>
      <diagonal/>
    </border>
    <border>
      <left style="medium">
        <color auto="1"/>
      </left>
      <right/>
      <top/>
      <bottom/>
      <diagonal/>
    </border>
  </borders>
  <cellStyleXfs count="384">
    <xf numFmtId="0" fontId="0" fillId="0" borderId="0"/>
    <xf numFmtId="43" fontId="9"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3" fillId="0" borderId="0" applyNumberFormat="0" applyFill="0" applyBorder="0" applyAlignment="0" applyProtection="0"/>
    <xf numFmtId="0" fontId="8" fillId="0" borderId="0"/>
    <xf numFmtId="9" fontId="8"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168" fontId="28" fillId="35" borderId="12">
      <alignment horizontal="center" vertical="center"/>
    </xf>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6" fontId="29" fillId="0" borderId="0">
      <protection locked="0"/>
    </xf>
    <xf numFmtId="169" fontId="8" fillId="0" borderId="0">
      <protection locked="0"/>
    </xf>
    <xf numFmtId="169" fontId="8" fillId="0" borderId="0">
      <protection locked="0"/>
    </xf>
    <xf numFmtId="169" fontId="8" fillId="0" borderId="0">
      <protection locked="0"/>
    </xf>
    <xf numFmtId="169" fontId="8" fillId="0" borderId="0">
      <protection locked="0"/>
    </xf>
    <xf numFmtId="38" fontId="27" fillId="2" borderId="0" applyNumberFormat="0" applyBorder="0" applyAlignment="0" applyProtection="0"/>
    <xf numFmtId="0" fontId="30" fillId="0" borderId="0" applyNumberFormat="0" applyFill="0" applyBorder="0" applyAlignment="0" applyProtection="0"/>
    <xf numFmtId="170" fontId="8" fillId="0" borderId="0">
      <protection locked="0"/>
    </xf>
    <xf numFmtId="170" fontId="8" fillId="0" borderId="0">
      <protection locked="0"/>
    </xf>
    <xf numFmtId="170" fontId="8" fillId="0" borderId="0">
      <protection locked="0"/>
    </xf>
    <xf numFmtId="170" fontId="8" fillId="0" borderId="0">
      <protection locked="0"/>
    </xf>
    <xf numFmtId="170" fontId="8" fillId="0" borderId="0">
      <protection locked="0"/>
    </xf>
    <xf numFmtId="170" fontId="8" fillId="0" borderId="0">
      <protection locked="0"/>
    </xf>
    <xf numFmtId="170" fontId="8" fillId="0" borderId="0">
      <protection locked="0"/>
    </xf>
    <xf numFmtId="170" fontId="8" fillId="0" borderId="0">
      <protection locked="0"/>
    </xf>
    <xf numFmtId="0" fontId="31" fillId="0" borderId="13" applyNumberFormat="0" applyFill="0" applyAlignment="0" applyProtection="0"/>
    <xf numFmtId="0" fontId="32" fillId="0" borderId="0" applyNumberFormat="0" applyFill="0" applyBorder="0" applyAlignment="0" applyProtection="0">
      <alignment vertical="top"/>
      <protection locked="0"/>
    </xf>
    <xf numFmtId="10" fontId="27" fillId="36" borderId="1" applyNumberFormat="0" applyBorder="0" applyAlignment="0" applyProtection="0"/>
    <xf numFmtId="37" fontId="33" fillId="0" borderId="0"/>
    <xf numFmtId="171" fontId="3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0" fontId="8" fillId="0" borderId="0" applyFont="0" applyFill="0" applyBorder="0" applyAlignment="0" applyProtection="0"/>
    <xf numFmtId="10" fontId="8" fillId="0" borderId="0" applyFont="0" applyFill="0" applyBorder="0" applyAlignment="0" applyProtection="0"/>
    <xf numFmtId="10" fontId="8"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172" fontId="8" fillId="0" borderId="0">
      <alignment horizontal="left" wrapText="1"/>
    </xf>
    <xf numFmtId="170" fontId="8" fillId="0" borderId="11">
      <protection locked="0"/>
    </xf>
    <xf numFmtId="170" fontId="8" fillId="0" borderId="11">
      <protection locked="0"/>
    </xf>
    <xf numFmtId="170" fontId="8" fillId="0" borderId="11">
      <protection locked="0"/>
    </xf>
    <xf numFmtId="37" fontId="27" fillId="34" borderId="0" applyNumberFormat="0" applyBorder="0" applyAlignment="0" applyProtection="0"/>
    <xf numFmtId="37" fontId="27" fillId="0" borderId="0"/>
    <xf numFmtId="37" fontId="27" fillId="0" borderId="0"/>
    <xf numFmtId="37" fontId="27" fillId="0" borderId="0"/>
    <xf numFmtId="3" fontId="35" fillId="0" borderId="13" applyProtection="0"/>
    <xf numFmtId="0" fontId="8" fillId="0" borderId="0"/>
    <xf numFmtId="43"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0" fontId="9" fillId="0" borderId="0"/>
    <xf numFmtId="0" fontId="36" fillId="0" borderId="4" applyNumberFormat="0" applyFill="0" applyAlignment="0" applyProtection="0"/>
    <xf numFmtId="0" fontId="37" fillId="0" borderId="5" applyNumberFormat="0" applyFill="0" applyAlignment="0" applyProtection="0"/>
    <xf numFmtId="0" fontId="38" fillId="0" borderId="6" applyNumberFormat="0" applyFill="0" applyAlignment="0" applyProtection="0"/>
    <xf numFmtId="0" fontId="38" fillId="0" borderId="0" applyNumberFormat="0" applyFill="0" applyBorder="0" applyAlignment="0" applyProtection="0"/>
    <xf numFmtId="0" fontId="39" fillId="30" borderId="0" applyNumberFormat="0" applyBorder="0" applyAlignment="0" applyProtection="0"/>
    <xf numFmtId="0" fontId="40" fillId="27" borderId="0" applyNumberFormat="0" applyBorder="0" applyAlignment="0" applyProtection="0"/>
    <xf numFmtId="0" fontId="41" fillId="32" borderId="0" applyNumberFormat="0" applyBorder="0" applyAlignment="0" applyProtection="0"/>
    <xf numFmtId="0" fontId="42" fillId="31" borderId="2" applyNumberFormat="0" applyAlignment="0" applyProtection="0"/>
    <xf numFmtId="0" fontId="43" fillId="28" borderId="9" applyNumberFormat="0" applyAlignment="0" applyProtection="0"/>
    <xf numFmtId="0" fontId="44" fillId="28" borderId="2" applyNumberFormat="0" applyAlignment="0" applyProtection="0"/>
    <xf numFmtId="0" fontId="45" fillId="0" borderId="7" applyNumberFormat="0" applyFill="0" applyAlignment="0" applyProtection="0"/>
    <xf numFmtId="0" fontId="46" fillId="29" borderId="3" applyNumberFormat="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9" fillId="0" borderId="10" applyNumberFormat="0" applyFill="0" applyAlignment="0" applyProtection="0"/>
    <xf numFmtId="0" fontId="50" fillId="21" borderId="0" applyNumberFormat="0" applyBorder="0" applyAlignment="0" applyProtection="0"/>
    <xf numFmtId="0" fontId="26" fillId="3" borderId="0" applyNumberFormat="0" applyBorder="0" applyAlignment="0" applyProtection="0"/>
    <xf numFmtId="0" fontId="26" fillId="9" borderId="0" applyNumberFormat="0" applyBorder="0" applyAlignment="0" applyProtection="0"/>
    <xf numFmtId="0" fontId="50" fillId="15" borderId="0" applyNumberFormat="0" applyBorder="0" applyAlignment="0" applyProtection="0"/>
    <xf numFmtId="0" fontId="50" fillId="22" borderId="0" applyNumberFormat="0" applyBorder="0" applyAlignment="0" applyProtection="0"/>
    <xf numFmtId="0" fontId="26" fillId="4" borderId="0" applyNumberFormat="0" applyBorder="0" applyAlignment="0" applyProtection="0"/>
    <xf numFmtId="0" fontId="26" fillId="10" borderId="0" applyNumberFormat="0" applyBorder="0" applyAlignment="0" applyProtection="0"/>
    <xf numFmtId="0" fontId="50" fillId="16" borderId="0" applyNumberFormat="0" applyBorder="0" applyAlignment="0" applyProtection="0"/>
    <xf numFmtId="0" fontId="50" fillId="23" borderId="0" applyNumberFormat="0" applyBorder="0" applyAlignment="0" applyProtection="0"/>
    <xf numFmtId="0" fontId="26" fillId="5" borderId="0" applyNumberFormat="0" applyBorder="0" applyAlignment="0" applyProtection="0"/>
    <xf numFmtId="0" fontId="26" fillId="11" borderId="0" applyNumberFormat="0" applyBorder="0" applyAlignment="0" applyProtection="0"/>
    <xf numFmtId="0" fontId="50" fillId="17" borderId="0" applyNumberFormat="0" applyBorder="0" applyAlignment="0" applyProtection="0"/>
    <xf numFmtId="0" fontId="50" fillId="24" borderId="0" applyNumberFormat="0" applyBorder="0" applyAlignment="0" applyProtection="0"/>
    <xf numFmtId="0" fontId="26" fillId="6" borderId="0" applyNumberFormat="0" applyBorder="0" applyAlignment="0" applyProtection="0"/>
    <xf numFmtId="0" fontId="26" fillId="12" borderId="0" applyNumberFormat="0" applyBorder="0" applyAlignment="0" applyProtection="0"/>
    <xf numFmtId="0" fontId="50" fillId="18" borderId="0" applyNumberFormat="0" applyBorder="0" applyAlignment="0" applyProtection="0"/>
    <xf numFmtId="0" fontId="50" fillId="25" borderId="0" applyNumberFormat="0" applyBorder="0" applyAlignment="0" applyProtection="0"/>
    <xf numFmtId="0" fontId="26" fillId="7" borderId="0" applyNumberFormat="0" applyBorder="0" applyAlignment="0" applyProtection="0"/>
    <xf numFmtId="0" fontId="26" fillId="13" borderId="0" applyNumberFormat="0" applyBorder="0" applyAlignment="0" applyProtection="0"/>
    <xf numFmtId="0" fontId="50" fillId="19" borderId="0" applyNumberFormat="0" applyBorder="0" applyAlignment="0" applyProtection="0"/>
    <xf numFmtId="0" fontId="50" fillId="26" borderId="0" applyNumberFormat="0" applyBorder="0" applyAlignment="0" applyProtection="0"/>
    <xf numFmtId="0" fontId="26" fillId="8" borderId="0" applyNumberFormat="0" applyBorder="0" applyAlignment="0" applyProtection="0"/>
    <xf numFmtId="0" fontId="26" fillId="14" borderId="0" applyNumberFormat="0" applyBorder="0" applyAlignment="0" applyProtection="0"/>
    <xf numFmtId="0" fontId="50" fillId="20" borderId="0" applyNumberFormat="0" applyBorder="0" applyAlignment="0" applyProtection="0"/>
    <xf numFmtId="0" fontId="26" fillId="0" borderId="0"/>
    <xf numFmtId="0" fontId="9" fillId="0" borderId="0"/>
    <xf numFmtId="0" fontId="26" fillId="33" borderId="8" applyNumberFormat="0" applyFont="0" applyAlignment="0" applyProtection="0"/>
    <xf numFmtId="0" fontId="26" fillId="0" borderId="0"/>
    <xf numFmtId="0" fontId="9" fillId="0" borderId="0"/>
    <xf numFmtId="0" fontId="8" fillId="0" borderId="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26" fillId="0" borderId="0"/>
    <xf numFmtId="0" fontId="8" fillId="0" borderId="0"/>
    <xf numFmtId="0" fontId="9" fillId="0" borderId="0"/>
    <xf numFmtId="10" fontId="27" fillId="36" borderId="1" applyNumberFormat="0" applyBorder="0" applyAlignment="0" applyProtection="0"/>
    <xf numFmtId="10" fontId="27" fillId="36" borderId="1" applyNumberFormat="0" applyBorder="0" applyAlignment="0" applyProtection="0"/>
    <xf numFmtId="10" fontId="27" fillId="36" borderId="1" applyNumberFormat="0" applyBorder="0" applyAlignment="0" applyProtection="0"/>
    <xf numFmtId="170" fontId="8" fillId="0" borderId="11">
      <protection locked="0"/>
    </xf>
    <xf numFmtId="170" fontId="8" fillId="0" borderId="11">
      <protection locked="0"/>
    </xf>
    <xf numFmtId="170" fontId="8" fillId="0" borderId="11">
      <protection locked="0"/>
    </xf>
    <xf numFmtId="0" fontId="8" fillId="0" borderId="0"/>
    <xf numFmtId="43" fontId="8" fillId="0" borderId="0" applyFont="0" applyFill="0" applyBorder="0" applyAlignment="0" applyProtection="0"/>
    <xf numFmtId="10" fontId="27" fillId="36" borderId="1" applyNumberFormat="0" applyBorder="0" applyAlignment="0" applyProtection="0"/>
    <xf numFmtId="170" fontId="8" fillId="0" borderId="11">
      <protection locked="0"/>
    </xf>
    <xf numFmtId="170" fontId="8" fillId="0" borderId="11">
      <protection locked="0"/>
    </xf>
    <xf numFmtId="0" fontId="26" fillId="3" borderId="0" applyNumberFormat="0" applyBorder="0" applyAlignment="0" applyProtection="0"/>
    <xf numFmtId="0" fontId="26" fillId="9" borderId="0" applyNumberFormat="0" applyBorder="0" applyAlignment="0" applyProtection="0"/>
    <xf numFmtId="0" fontId="26" fillId="4"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11" borderId="0" applyNumberFormat="0" applyBorder="0" applyAlignment="0" applyProtection="0"/>
    <xf numFmtId="0" fontId="26" fillId="6" borderId="0" applyNumberFormat="0" applyBorder="0" applyAlignment="0" applyProtection="0"/>
    <xf numFmtId="0" fontId="26" fillId="12" borderId="0" applyNumberFormat="0" applyBorder="0" applyAlignment="0" applyProtection="0"/>
    <xf numFmtId="0" fontId="26" fillId="7" borderId="0" applyNumberFormat="0" applyBorder="0" applyAlignment="0" applyProtection="0"/>
    <xf numFmtId="0" fontId="26" fillId="13" borderId="0" applyNumberFormat="0" applyBorder="0" applyAlignment="0" applyProtection="0"/>
    <xf numFmtId="0" fontId="26" fillId="8" borderId="0" applyNumberFormat="0" applyBorder="0" applyAlignment="0" applyProtection="0"/>
    <xf numFmtId="0" fontId="26" fillId="14" borderId="0" applyNumberFormat="0" applyBorder="0" applyAlignment="0" applyProtection="0"/>
    <xf numFmtId="0" fontId="26" fillId="0" borderId="0"/>
    <xf numFmtId="0" fontId="26" fillId="33" borderId="8" applyNumberFormat="0" applyFont="0" applyAlignment="0" applyProtection="0"/>
    <xf numFmtId="0" fontId="26" fillId="0" borderId="0"/>
    <xf numFmtId="0" fontId="8" fillId="0" borderId="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26" fillId="0" borderId="0"/>
    <xf numFmtId="0" fontId="8" fillId="0" borderId="0"/>
    <xf numFmtId="170" fontId="8" fillId="0" borderId="11">
      <protection locked="0"/>
    </xf>
    <xf numFmtId="170" fontId="8" fillId="0" borderId="11">
      <protection locked="0"/>
    </xf>
    <xf numFmtId="170" fontId="8" fillId="0" borderId="11">
      <protection locked="0"/>
    </xf>
    <xf numFmtId="170" fontId="8" fillId="0" borderId="11">
      <protection locked="0"/>
    </xf>
    <xf numFmtId="10" fontId="27" fillId="36" borderId="1" applyNumberFormat="0" applyBorder="0" applyAlignment="0" applyProtection="0"/>
    <xf numFmtId="0" fontId="26" fillId="0" borderId="0"/>
    <xf numFmtId="0" fontId="9" fillId="0" borderId="0"/>
    <xf numFmtId="0" fontId="9" fillId="0" borderId="0"/>
    <xf numFmtId="0" fontId="26" fillId="33" borderId="8" applyNumberFormat="0" applyFont="0" applyAlignment="0" applyProtection="0"/>
    <xf numFmtId="0" fontId="26" fillId="3" borderId="0" applyNumberFormat="0" applyBorder="0" applyAlignment="0" applyProtection="0"/>
    <xf numFmtId="0" fontId="26" fillId="9" borderId="0" applyNumberFormat="0" applyBorder="0" applyAlignment="0" applyProtection="0"/>
    <xf numFmtId="0" fontId="26" fillId="4"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11" borderId="0" applyNumberFormat="0" applyBorder="0" applyAlignment="0" applyProtection="0"/>
    <xf numFmtId="0" fontId="26" fillId="6" borderId="0" applyNumberFormat="0" applyBorder="0" applyAlignment="0" applyProtection="0"/>
    <xf numFmtId="0" fontId="26" fillId="12" borderId="0" applyNumberFormat="0" applyBorder="0" applyAlignment="0" applyProtection="0"/>
    <xf numFmtId="0" fontId="26" fillId="7" borderId="0" applyNumberFormat="0" applyBorder="0" applyAlignment="0" applyProtection="0"/>
    <xf numFmtId="0" fontId="26" fillId="13" borderId="0" applyNumberFormat="0" applyBorder="0" applyAlignment="0" applyProtection="0"/>
    <xf numFmtId="0" fontId="26" fillId="0" borderId="0"/>
    <xf numFmtId="0" fontId="26" fillId="8" borderId="0" applyNumberFormat="0" applyBorder="0" applyAlignment="0" applyProtection="0"/>
    <xf numFmtId="0" fontId="26" fillId="14" borderId="0" applyNumberFormat="0" applyBorder="0" applyAlignment="0" applyProtection="0"/>
    <xf numFmtId="0" fontId="26" fillId="0" borderId="0"/>
    <xf numFmtId="0" fontId="26" fillId="0" borderId="0"/>
    <xf numFmtId="0" fontId="26" fillId="0" borderId="0"/>
    <xf numFmtId="0" fontId="26" fillId="0" borderId="0"/>
    <xf numFmtId="0" fontId="26" fillId="3" borderId="0" applyNumberFormat="0" applyBorder="0" applyAlignment="0" applyProtection="0"/>
    <xf numFmtId="0" fontId="26" fillId="9" borderId="0" applyNumberFormat="0" applyBorder="0" applyAlignment="0" applyProtection="0"/>
    <xf numFmtId="0" fontId="26" fillId="4"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11" borderId="0" applyNumberFormat="0" applyBorder="0" applyAlignment="0" applyProtection="0"/>
    <xf numFmtId="0" fontId="26" fillId="6" borderId="0" applyNumberFormat="0" applyBorder="0" applyAlignment="0" applyProtection="0"/>
    <xf numFmtId="0" fontId="26" fillId="12" borderId="0" applyNumberFormat="0" applyBorder="0" applyAlignment="0" applyProtection="0"/>
    <xf numFmtId="0" fontId="26" fillId="7" borderId="0" applyNumberFormat="0" applyBorder="0" applyAlignment="0" applyProtection="0"/>
    <xf numFmtId="0" fontId="26" fillId="13" borderId="0" applyNumberFormat="0" applyBorder="0" applyAlignment="0" applyProtection="0"/>
    <xf numFmtId="0" fontId="26" fillId="8" borderId="0" applyNumberFormat="0" applyBorder="0" applyAlignment="0" applyProtection="0"/>
    <xf numFmtId="0" fontId="26" fillId="14" borderId="0" applyNumberFormat="0" applyBorder="0" applyAlignment="0" applyProtection="0"/>
    <xf numFmtId="0" fontId="26" fillId="0" borderId="0"/>
    <xf numFmtId="0" fontId="26" fillId="33" borderId="8" applyNumberFormat="0" applyFont="0" applyAlignment="0" applyProtection="0"/>
    <xf numFmtId="0" fontId="26" fillId="0" borderId="0"/>
    <xf numFmtId="0" fontId="26" fillId="0" borderId="0"/>
    <xf numFmtId="10" fontId="27" fillId="36" borderId="1" applyNumberFormat="0" applyBorder="0" applyAlignment="0" applyProtection="0"/>
    <xf numFmtId="10" fontId="27" fillId="36" borderId="1" applyNumberFormat="0" applyBorder="0" applyAlignment="0" applyProtection="0"/>
    <xf numFmtId="10" fontId="27" fillId="36" borderId="1" applyNumberFormat="0" applyBorder="0" applyAlignment="0" applyProtection="0"/>
    <xf numFmtId="170" fontId="8" fillId="0" borderId="11">
      <protection locked="0"/>
    </xf>
    <xf numFmtId="170" fontId="8" fillId="0" borderId="11">
      <protection locked="0"/>
    </xf>
    <xf numFmtId="10" fontId="27" fillId="36" borderId="1" applyNumberFormat="0" applyBorder="0" applyAlignment="0" applyProtection="0"/>
    <xf numFmtId="0" fontId="26" fillId="3" borderId="0" applyNumberFormat="0" applyBorder="0" applyAlignment="0" applyProtection="0"/>
    <xf numFmtId="0" fontId="26" fillId="9" borderId="0" applyNumberFormat="0" applyBorder="0" applyAlignment="0" applyProtection="0"/>
    <xf numFmtId="0" fontId="26" fillId="4"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11" borderId="0" applyNumberFormat="0" applyBorder="0" applyAlignment="0" applyProtection="0"/>
    <xf numFmtId="0" fontId="26" fillId="6" borderId="0" applyNumberFormat="0" applyBorder="0" applyAlignment="0" applyProtection="0"/>
    <xf numFmtId="0" fontId="26" fillId="12" borderId="0" applyNumberFormat="0" applyBorder="0" applyAlignment="0" applyProtection="0"/>
    <xf numFmtId="0" fontId="26" fillId="7" borderId="0" applyNumberFormat="0" applyBorder="0" applyAlignment="0" applyProtection="0"/>
    <xf numFmtId="0" fontId="26" fillId="13" borderId="0" applyNumberFormat="0" applyBorder="0" applyAlignment="0" applyProtection="0"/>
    <xf numFmtId="0" fontId="26" fillId="8" borderId="0" applyNumberFormat="0" applyBorder="0" applyAlignment="0" applyProtection="0"/>
    <xf numFmtId="0" fontId="26" fillId="14" borderId="0" applyNumberFormat="0" applyBorder="0" applyAlignment="0" applyProtection="0"/>
    <xf numFmtId="0" fontId="26" fillId="0" borderId="0"/>
    <xf numFmtId="0" fontId="26" fillId="33" borderId="8" applyNumberFormat="0" applyFont="0" applyAlignment="0" applyProtection="0"/>
    <xf numFmtId="0" fontId="26" fillId="0" borderId="0"/>
    <xf numFmtId="0" fontId="26" fillId="0" borderId="0"/>
    <xf numFmtId="170" fontId="8" fillId="0" borderId="11">
      <protection locked="0"/>
    </xf>
    <xf numFmtId="170" fontId="8" fillId="0" borderId="11">
      <protection locked="0"/>
    </xf>
    <xf numFmtId="170" fontId="8" fillId="0" borderId="11">
      <protection locked="0"/>
    </xf>
    <xf numFmtId="170" fontId="8" fillId="0" borderId="11">
      <protection locked="0"/>
    </xf>
    <xf numFmtId="0" fontId="26" fillId="0" borderId="0"/>
    <xf numFmtId="0" fontId="26" fillId="33" borderId="8" applyNumberFormat="0" applyFont="0" applyAlignment="0" applyProtection="0"/>
    <xf numFmtId="0" fontId="26" fillId="3" borderId="0" applyNumberFormat="0" applyBorder="0" applyAlignment="0" applyProtection="0"/>
    <xf numFmtId="0" fontId="26" fillId="9" borderId="0" applyNumberFormat="0" applyBorder="0" applyAlignment="0" applyProtection="0"/>
    <xf numFmtId="0" fontId="26" fillId="4"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11" borderId="0" applyNumberFormat="0" applyBorder="0" applyAlignment="0" applyProtection="0"/>
    <xf numFmtId="0" fontId="26" fillId="6" borderId="0" applyNumberFormat="0" applyBorder="0" applyAlignment="0" applyProtection="0"/>
    <xf numFmtId="0" fontId="26" fillId="12" borderId="0" applyNumberFormat="0" applyBorder="0" applyAlignment="0" applyProtection="0"/>
    <xf numFmtId="0" fontId="26" fillId="7" borderId="0" applyNumberFormat="0" applyBorder="0" applyAlignment="0" applyProtection="0"/>
    <xf numFmtId="0" fontId="26" fillId="13" borderId="0" applyNumberFormat="0" applyBorder="0" applyAlignment="0" applyProtection="0"/>
    <xf numFmtId="0" fontId="26" fillId="0" borderId="0"/>
    <xf numFmtId="0" fontId="26" fillId="8" borderId="0" applyNumberFormat="0" applyBorder="0" applyAlignment="0" applyProtection="0"/>
    <xf numFmtId="0" fontId="26" fillId="14" borderId="0" applyNumberFormat="0" applyBorder="0" applyAlignment="0" applyProtection="0"/>
    <xf numFmtId="0" fontId="26" fillId="0" borderId="0"/>
    <xf numFmtId="0" fontId="26" fillId="0" borderId="0"/>
    <xf numFmtId="0" fontId="26" fillId="0" borderId="0"/>
    <xf numFmtId="0" fontId="26" fillId="0" borderId="0"/>
    <xf numFmtId="0" fontId="9" fillId="0" borderId="0"/>
    <xf numFmtId="0" fontId="26" fillId="0" borderId="0"/>
    <xf numFmtId="0" fontId="26" fillId="0" borderId="0"/>
    <xf numFmtId="0" fontId="26" fillId="33" borderId="8" applyNumberFormat="0" applyFont="0" applyAlignment="0" applyProtection="0"/>
    <xf numFmtId="0" fontId="26" fillId="3" borderId="0" applyNumberFormat="0" applyBorder="0" applyAlignment="0" applyProtection="0"/>
    <xf numFmtId="0" fontId="26" fillId="9" borderId="0" applyNumberFormat="0" applyBorder="0" applyAlignment="0" applyProtection="0"/>
    <xf numFmtId="0" fontId="26" fillId="4"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11" borderId="0" applyNumberFormat="0" applyBorder="0" applyAlignment="0" applyProtection="0"/>
    <xf numFmtId="0" fontId="26" fillId="6" borderId="0" applyNumberFormat="0" applyBorder="0" applyAlignment="0" applyProtection="0"/>
    <xf numFmtId="0" fontId="26" fillId="12" borderId="0" applyNumberFormat="0" applyBorder="0" applyAlignment="0" applyProtection="0"/>
    <xf numFmtId="0" fontId="26" fillId="7" borderId="0" applyNumberFormat="0" applyBorder="0" applyAlignment="0" applyProtection="0"/>
    <xf numFmtId="0" fontId="26" fillId="13" borderId="0" applyNumberFormat="0" applyBorder="0" applyAlignment="0" applyProtection="0"/>
    <xf numFmtId="0" fontId="26" fillId="8" borderId="0" applyNumberFormat="0" applyBorder="0" applyAlignment="0" applyProtection="0"/>
    <xf numFmtId="0" fontId="26" fillId="14" borderId="0" applyNumberFormat="0" applyBorder="0" applyAlignment="0" applyProtection="0"/>
    <xf numFmtId="0" fontId="9"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9"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9"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9"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9"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9"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9"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9"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9"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9"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9"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9"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168" fontId="51" fillId="35" borderId="12">
      <alignment horizontal="center" vertical="center"/>
    </xf>
    <xf numFmtId="0" fontId="11" fillId="27" borderId="0" applyNumberFormat="0" applyBorder="0" applyAlignment="0" applyProtection="0"/>
    <xf numFmtId="0" fontId="12" fillId="28" borderId="2" applyNumberFormat="0" applyAlignment="0" applyProtection="0"/>
    <xf numFmtId="0" fontId="13" fillId="29" borderId="3" applyNumberFormat="0" applyAlignment="0" applyProtection="0"/>
    <xf numFmtId="0" fontId="14" fillId="0" borderId="0" applyNumberFormat="0" applyFill="0" applyBorder="0" applyAlignment="0" applyProtection="0"/>
    <xf numFmtId="0" fontId="15" fillId="30"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26" fillId="0" borderId="0"/>
    <xf numFmtId="0" fontId="19" fillId="31" borderId="2" applyNumberFormat="0" applyAlignment="0" applyProtection="0"/>
    <xf numFmtId="10" fontId="27" fillId="36" borderId="1" applyNumberFormat="0" applyBorder="0" applyAlignment="0" applyProtection="0"/>
    <xf numFmtId="10" fontId="27" fillId="36" borderId="1" applyNumberFormat="0" applyBorder="0" applyAlignment="0" applyProtection="0"/>
    <xf numFmtId="10" fontId="27" fillId="36" borderId="1" applyNumberFormat="0" applyBorder="0" applyAlignment="0" applyProtection="0"/>
    <xf numFmtId="10" fontId="27" fillId="36" borderId="1" applyNumberFormat="0" applyBorder="0" applyAlignment="0" applyProtection="0"/>
    <xf numFmtId="0" fontId="20" fillId="0" borderId="7" applyNumberFormat="0" applyFill="0" applyAlignment="0" applyProtection="0"/>
    <xf numFmtId="0" fontId="21" fillId="32" borderId="0" applyNumberFormat="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9" fillId="33" borderId="8" applyNumberFormat="0" applyFont="0" applyAlignment="0" applyProtection="0"/>
    <xf numFmtId="0" fontId="26" fillId="33" borderId="8" applyNumberFormat="0" applyFont="0" applyAlignment="0" applyProtection="0"/>
    <xf numFmtId="0" fontId="26" fillId="33" borderId="8" applyNumberFormat="0" applyFont="0" applyAlignment="0" applyProtection="0"/>
    <xf numFmtId="0" fontId="26" fillId="33" borderId="8" applyNumberFormat="0" applyFont="0" applyAlignment="0" applyProtection="0"/>
    <xf numFmtId="0" fontId="22" fillId="28" borderId="9" applyNumberFormat="0" applyAlignment="0" applyProtection="0"/>
    <xf numFmtId="0" fontId="24" fillId="0" borderId="10" applyNumberFormat="0" applyFill="0" applyAlignment="0" applyProtection="0"/>
    <xf numFmtId="170" fontId="8" fillId="0" borderId="11">
      <protection locked="0"/>
    </xf>
    <xf numFmtId="170" fontId="8" fillId="0" borderId="11">
      <protection locked="0"/>
    </xf>
    <xf numFmtId="170" fontId="8" fillId="0" borderId="11">
      <protection locked="0"/>
    </xf>
    <xf numFmtId="170" fontId="8" fillId="0" borderId="11">
      <protection locked="0"/>
    </xf>
    <xf numFmtId="170" fontId="8" fillId="0" borderId="11">
      <protection locked="0"/>
    </xf>
    <xf numFmtId="170" fontId="8" fillId="0" borderId="11">
      <protection locked="0"/>
    </xf>
    <xf numFmtId="0" fontId="25" fillId="0" borderId="0" applyNumberFormat="0" applyFill="0" applyBorder="0" applyAlignment="0" applyProtection="0"/>
    <xf numFmtId="0" fontId="26" fillId="0" borderId="0"/>
    <xf numFmtId="0" fontId="26" fillId="33" borderId="8" applyNumberFormat="0" applyFont="0" applyAlignment="0" applyProtection="0"/>
    <xf numFmtId="0" fontId="26" fillId="3" borderId="0" applyNumberFormat="0" applyBorder="0" applyAlignment="0" applyProtection="0"/>
    <xf numFmtId="0" fontId="26" fillId="9" borderId="0" applyNumberFormat="0" applyBorder="0" applyAlignment="0" applyProtection="0"/>
    <xf numFmtId="0" fontId="26" fillId="4"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11" borderId="0" applyNumberFormat="0" applyBorder="0" applyAlignment="0" applyProtection="0"/>
    <xf numFmtId="0" fontId="26" fillId="6" borderId="0" applyNumberFormat="0" applyBorder="0" applyAlignment="0" applyProtection="0"/>
    <xf numFmtId="0" fontId="26" fillId="12" borderId="0" applyNumberFormat="0" applyBorder="0" applyAlignment="0" applyProtection="0"/>
    <xf numFmtId="0" fontId="26" fillId="7" borderId="0" applyNumberFormat="0" applyBorder="0" applyAlignment="0" applyProtection="0"/>
    <xf numFmtId="0" fontId="26" fillId="13" borderId="0" applyNumberFormat="0" applyBorder="0" applyAlignment="0" applyProtection="0"/>
    <xf numFmtId="0" fontId="26" fillId="8" borderId="0" applyNumberFormat="0" applyBorder="0" applyAlignment="0" applyProtection="0"/>
    <xf numFmtId="0" fontId="26" fillId="14" borderId="0" applyNumberFormat="0" applyBorder="0" applyAlignment="0" applyProtection="0"/>
  </cellStyleXfs>
  <cellXfs count="27">
    <xf numFmtId="0" fontId="0" fillId="0" borderId="0" xfId="0"/>
    <xf numFmtId="165" fontId="4" fillId="0" borderId="0" xfId="1" quotePrefix="1" applyNumberFormat="1" applyFont="1" applyFill="1" applyBorder="1" applyAlignment="1">
      <alignment horizontal="right" vertical="center"/>
    </xf>
    <xf numFmtId="0" fontId="7" fillId="0" borderId="0" xfId="0" applyFont="1" applyAlignment="1">
      <alignment vertical="center"/>
    </xf>
    <xf numFmtId="165" fontId="4" fillId="0" borderId="0" xfId="0" applyNumberFormat="1" applyFont="1" applyAlignment="1">
      <alignment horizontal="right" vertical="center"/>
    </xf>
    <xf numFmtId="38" fontId="4" fillId="0" borderId="0" xfId="1" applyNumberFormat="1" applyFont="1" applyFill="1" applyBorder="1" applyAlignment="1">
      <alignment horizontal="center" vertical="center"/>
    </xf>
    <xf numFmtId="164" fontId="3" fillId="0" borderId="0" xfId="0" applyNumberFormat="1" applyFont="1" applyAlignment="1">
      <alignment horizontal="center" vertical="center"/>
    </xf>
    <xf numFmtId="0" fontId="0" fillId="0" borderId="0" xfId="0" applyAlignment="1">
      <alignment vertical="center"/>
    </xf>
    <xf numFmtId="15" fontId="6" fillId="0" borderId="0" xfId="0" applyNumberFormat="1" applyFont="1" applyAlignment="1">
      <alignment vertical="center"/>
    </xf>
    <xf numFmtId="15" fontId="4" fillId="0" borderId="0" xfId="0" applyNumberFormat="1" applyFont="1" applyAlignment="1">
      <alignment vertical="center"/>
    </xf>
    <xf numFmtId="165" fontId="4" fillId="0" borderId="0" xfId="0" applyNumberFormat="1" applyFont="1" applyAlignment="1">
      <alignment horizontal="center" vertical="center"/>
    </xf>
    <xf numFmtId="167" fontId="4" fillId="0" borderId="0" xfId="1" applyNumberFormat="1" applyFont="1" applyFill="1" applyBorder="1" applyAlignment="1">
      <alignment horizontal="center" vertical="center"/>
    </xf>
    <xf numFmtId="38" fontId="4" fillId="0" borderId="0" xfId="1" applyNumberFormat="1" applyFont="1" applyFill="1" applyBorder="1" applyAlignment="1">
      <alignment horizontal="right" vertical="center"/>
    </xf>
    <xf numFmtId="165" fontId="4" fillId="0" borderId="0" xfId="0" applyNumberFormat="1" applyFont="1" applyAlignment="1">
      <alignment vertical="center"/>
    </xf>
    <xf numFmtId="0" fontId="5" fillId="0" borderId="0" xfId="0" applyFont="1" applyAlignment="1">
      <alignment horizontal="left" vertical="center"/>
    </xf>
    <xf numFmtId="0" fontId="2" fillId="0" borderId="0" xfId="0" applyFont="1" applyAlignment="1">
      <alignment horizontal="center" vertical="center"/>
    </xf>
    <xf numFmtId="0" fontId="52" fillId="0" borderId="0" xfId="0" applyFont="1" applyAlignment="1">
      <alignment vertical="center"/>
    </xf>
    <xf numFmtId="0" fontId="54" fillId="0" borderId="0" xfId="0" applyFont="1" applyAlignment="1">
      <alignment horizontal="center" vertical="center" wrapText="1"/>
    </xf>
    <xf numFmtId="166" fontId="53" fillId="0" borderId="0" xfId="0" applyNumberFormat="1" applyFont="1" applyAlignment="1">
      <alignment horizontal="center" vertical="center" wrapText="1"/>
    </xf>
    <xf numFmtId="38" fontId="4" fillId="0" borderId="14" xfId="1" applyNumberFormat="1" applyFont="1" applyFill="1" applyBorder="1" applyAlignment="1">
      <alignment horizontal="center" vertical="center"/>
    </xf>
    <xf numFmtId="17" fontId="5" fillId="0" borderId="0" xfId="0" quotePrefix="1" applyNumberFormat="1" applyFont="1" applyAlignment="1">
      <alignment horizontal="left" vertical="center"/>
    </xf>
    <xf numFmtId="164" fontId="55" fillId="0" borderId="0" xfId="0" applyNumberFormat="1" applyFont="1" applyAlignment="1">
      <alignment horizontal="center" vertical="center" wrapText="1"/>
    </xf>
    <xf numFmtId="38" fontId="55" fillId="0" borderId="14" xfId="1" applyNumberFormat="1" applyFont="1" applyFill="1" applyBorder="1" applyAlignment="1">
      <alignment horizontal="center" vertical="center" wrapText="1"/>
    </xf>
    <xf numFmtId="166" fontId="55" fillId="0" borderId="0" xfId="0" applyNumberFormat="1" applyFont="1" applyAlignment="1">
      <alignment horizontal="center" vertical="center" wrapText="1"/>
    </xf>
    <xf numFmtId="165" fontId="4" fillId="0" borderId="0" xfId="0" applyNumberFormat="1" applyFont="1" applyAlignment="1">
      <alignment horizontal="center" vertical="center" wrapText="1"/>
    </xf>
    <xf numFmtId="165" fontId="55" fillId="0" borderId="0" xfId="0" applyNumberFormat="1" applyFont="1" applyAlignment="1">
      <alignment horizontal="center" vertical="center" wrapText="1"/>
    </xf>
    <xf numFmtId="165" fontId="4" fillId="0" borderId="0" xfId="1" applyNumberFormat="1" applyFont="1" applyFill="1" applyBorder="1" applyAlignment="1">
      <alignment horizontal="right" vertical="center"/>
    </xf>
    <xf numFmtId="165" fontId="4" fillId="0" borderId="0" xfId="0" quotePrefix="1" applyNumberFormat="1" applyFont="1" applyAlignment="1">
      <alignment horizontal="right" vertical="center"/>
    </xf>
  </cellXfs>
  <cellStyles count="384">
    <cellStyle name="_x0010_“+ˆÉ•?pý¤" xfId="8" xr:uid="{00000000-0005-0000-0000-000000000000}"/>
    <cellStyle name="_x0010_“+ˆÉ•?pý¤ 2" xfId="9" xr:uid="{00000000-0005-0000-0000-000001000000}"/>
    <cellStyle name="_x0010_“+ˆÉ•?pý¤ 3" xfId="10" xr:uid="{00000000-0005-0000-0000-000002000000}"/>
    <cellStyle name="_x0010_“+ˆÉ•?pý¤ 4" xfId="11" xr:uid="{00000000-0005-0000-0000-000003000000}"/>
    <cellStyle name="20% - Accent1 2" xfId="154" xr:uid="{00000000-0005-0000-0000-000004000000}"/>
    <cellStyle name="20% - Accent1 2 2" xfId="282" xr:uid="{00000000-0005-0000-0000-000005000000}"/>
    <cellStyle name="20% - Accent1 2 3" xfId="226" xr:uid="{00000000-0005-0000-0000-000006000000}"/>
    <cellStyle name="20% - Accent1 3" xfId="187" xr:uid="{00000000-0005-0000-0000-000007000000}"/>
    <cellStyle name="20% - Accent1 3 2" xfId="283" xr:uid="{00000000-0005-0000-0000-000008000000}"/>
    <cellStyle name="20% - Accent1 3 3" xfId="248" xr:uid="{00000000-0005-0000-0000-000009000000}"/>
    <cellStyle name="20% - Accent1 4" xfId="269" xr:uid="{00000000-0005-0000-0000-00000A000000}"/>
    <cellStyle name="20% - Accent1 4 2" xfId="281" xr:uid="{00000000-0005-0000-0000-00000B000000}"/>
    <cellStyle name="20% - Accent1 5" xfId="204" xr:uid="{00000000-0005-0000-0000-00000C000000}"/>
    <cellStyle name="20% - Accent1 6" xfId="372" xr:uid="{00000000-0005-0000-0000-00000D000000}"/>
    <cellStyle name="20% - Accent1 7" xfId="105" xr:uid="{00000000-0005-0000-0000-00000E000000}"/>
    <cellStyle name="20% - Accent2 2" xfId="156" xr:uid="{00000000-0005-0000-0000-00000F000000}"/>
    <cellStyle name="20% - Accent2 2 2" xfId="285" xr:uid="{00000000-0005-0000-0000-000010000000}"/>
    <cellStyle name="20% - Accent2 2 3" xfId="228" xr:uid="{00000000-0005-0000-0000-000011000000}"/>
    <cellStyle name="20% - Accent2 3" xfId="189" xr:uid="{00000000-0005-0000-0000-000012000000}"/>
    <cellStyle name="20% - Accent2 3 2" xfId="286" xr:uid="{00000000-0005-0000-0000-000013000000}"/>
    <cellStyle name="20% - Accent2 3 3" xfId="250" xr:uid="{00000000-0005-0000-0000-000014000000}"/>
    <cellStyle name="20% - Accent2 4" xfId="271" xr:uid="{00000000-0005-0000-0000-000015000000}"/>
    <cellStyle name="20% - Accent2 4 2" xfId="284" xr:uid="{00000000-0005-0000-0000-000016000000}"/>
    <cellStyle name="20% - Accent2 5" xfId="206" xr:uid="{00000000-0005-0000-0000-000017000000}"/>
    <cellStyle name="20% - Accent2 6" xfId="374" xr:uid="{00000000-0005-0000-0000-000018000000}"/>
    <cellStyle name="20% - Accent2 7" xfId="109" xr:uid="{00000000-0005-0000-0000-000019000000}"/>
    <cellStyle name="20% - Accent3 2" xfId="158" xr:uid="{00000000-0005-0000-0000-00001A000000}"/>
    <cellStyle name="20% - Accent3 2 2" xfId="288" xr:uid="{00000000-0005-0000-0000-00001B000000}"/>
    <cellStyle name="20% - Accent3 2 3" xfId="230" xr:uid="{00000000-0005-0000-0000-00001C000000}"/>
    <cellStyle name="20% - Accent3 3" xfId="191" xr:uid="{00000000-0005-0000-0000-00001D000000}"/>
    <cellStyle name="20% - Accent3 3 2" xfId="289" xr:uid="{00000000-0005-0000-0000-00001E000000}"/>
    <cellStyle name="20% - Accent3 3 3" xfId="252" xr:uid="{00000000-0005-0000-0000-00001F000000}"/>
    <cellStyle name="20% - Accent3 4" xfId="273" xr:uid="{00000000-0005-0000-0000-000020000000}"/>
    <cellStyle name="20% - Accent3 4 2" xfId="287" xr:uid="{00000000-0005-0000-0000-000021000000}"/>
    <cellStyle name="20% - Accent3 5" xfId="208" xr:uid="{00000000-0005-0000-0000-000022000000}"/>
    <cellStyle name="20% - Accent3 6" xfId="376" xr:uid="{00000000-0005-0000-0000-000023000000}"/>
    <cellStyle name="20% - Accent3 7" xfId="113" xr:uid="{00000000-0005-0000-0000-000024000000}"/>
    <cellStyle name="20% - Accent4 2" xfId="160" xr:uid="{00000000-0005-0000-0000-000025000000}"/>
    <cellStyle name="20% - Accent4 2 2" xfId="291" xr:uid="{00000000-0005-0000-0000-000026000000}"/>
    <cellStyle name="20% - Accent4 2 3" xfId="232" xr:uid="{00000000-0005-0000-0000-000027000000}"/>
    <cellStyle name="20% - Accent4 3" xfId="193" xr:uid="{00000000-0005-0000-0000-000028000000}"/>
    <cellStyle name="20% - Accent4 3 2" xfId="292" xr:uid="{00000000-0005-0000-0000-000029000000}"/>
    <cellStyle name="20% - Accent4 3 3" xfId="254" xr:uid="{00000000-0005-0000-0000-00002A000000}"/>
    <cellStyle name="20% - Accent4 4" xfId="275" xr:uid="{00000000-0005-0000-0000-00002B000000}"/>
    <cellStyle name="20% - Accent4 4 2" xfId="290" xr:uid="{00000000-0005-0000-0000-00002C000000}"/>
    <cellStyle name="20% - Accent4 5" xfId="210" xr:uid="{00000000-0005-0000-0000-00002D000000}"/>
    <cellStyle name="20% - Accent4 6" xfId="378" xr:uid="{00000000-0005-0000-0000-00002E000000}"/>
    <cellStyle name="20% - Accent4 7" xfId="117" xr:uid="{00000000-0005-0000-0000-00002F000000}"/>
    <cellStyle name="20% - Accent5 2" xfId="162" xr:uid="{00000000-0005-0000-0000-000030000000}"/>
    <cellStyle name="20% - Accent5 2 2" xfId="294" xr:uid="{00000000-0005-0000-0000-000031000000}"/>
    <cellStyle name="20% - Accent5 2 3" xfId="234" xr:uid="{00000000-0005-0000-0000-000032000000}"/>
    <cellStyle name="20% - Accent5 3" xfId="195" xr:uid="{00000000-0005-0000-0000-000033000000}"/>
    <cellStyle name="20% - Accent5 3 2" xfId="295" xr:uid="{00000000-0005-0000-0000-000034000000}"/>
    <cellStyle name="20% - Accent5 3 3" xfId="256" xr:uid="{00000000-0005-0000-0000-000035000000}"/>
    <cellStyle name="20% - Accent5 4" xfId="277" xr:uid="{00000000-0005-0000-0000-000036000000}"/>
    <cellStyle name="20% - Accent5 4 2" xfId="293" xr:uid="{00000000-0005-0000-0000-000037000000}"/>
    <cellStyle name="20% - Accent5 5" xfId="212" xr:uid="{00000000-0005-0000-0000-000038000000}"/>
    <cellStyle name="20% - Accent5 6" xfId="380" xr:uid="{00000000-0005-0000-0000-000039000000}"/>
    <cellStyle name="20% - Accent5 7" xfId="121" xr:uid="{00000000-0005-0000-0000-00003A000000}"/>
    <cellStyle name="20% - Accent6 2" xfId="164" xr:uid="{00000000-0005-0000-0000-00003B000000}"/>
    <cellStyle name="20% - Accent6 2 2" xfId="297" xr:uid="{00000000-0005-0000-0000-00003C000000}"/>
    <cellStyle name="20% - Accent6 2 3" xfId="236" xr:uid="{00000000-0005-0000-0000-00003D000000}"/>
    <cellStyle name="20% - Accent6 3" xfId="198" xr:uid="{00000000-0005-0000-0000-00003E000000}"/>
    <cellStyle name="20% - Accent6 3 2" xfId="298" xr:uid="{00000000-0005-0000-0000-00003F000000}"/>
    <cellStyle name="20% - Accent6 3 3" xfId="259" xr:uid="{00000000-0005-0000-0000-000040000000}"/>
    <cellStyle name="20% - Accent6 4" xfId="279" xr:uid="{00000000-0005-0000-0000-000041000000}"/>
    <cellStyle name="20% - Accent6 4 2" xfId="296" xr:uid="{00000000-0005-0000-0000-000042000000}"/>
    <cellStyle name="20% - Accent6 5" xfId="214" xr:uid="{00000000-0005-0000-0000-000043000000}"/>
    <cellStyle name="20% - Accent6 6" xfId="382" xr:uid="{00000000-0005-0000-0000-000044000000}"/>
    <cellStyle name="20% - Accent6 7" xfId="125" xr:uid="{00000000-0005-0000-0000-000045000000}"/>
    <cellStyle name="40% - Accent1 2" xfId="155" xr:uid="{00000000-0005-0000-0000-000046000000}"/>
    <cellStyle name="40% - Accent1 2 2" xfId="300" xr:uid="{00000000-0005-0000-0000-000047000000}"/>
    <cellStyle name="40% - Accent1 2 3" xfId="227" xr:uid="{00000000-0005-0000-0000-000048000000}"/>
    <cellStyle name="40% - Accent1 3" xfId="188" xr:uid="{00000000-0005-0000-0000-000049000000}"/>
    <cellStyle name="40% - Accent1 3 2" xfId="301" xr:uid="{00000000-0005-0000-0000-00004A000000}"/>
    <cellStyle name="40% - Accent1 3 3" xfId="249" xr:uid="{00000000-0005-0000-0000-00004B000000}"/>
    <cellStyle name="40% - Accent1 4" xfId="270" xr:uid="{00000000-0005-0000-0000-00004C000000}"/>
    <cellStyle name="40% - Accent1 4 2" xfId="299" xr:uid="{00000000-0005-0000-0000-00004D000000}"/>
    <cellStyle name="40% - Accent1 5" xfId="205" xr:uid="{00000000-0005-0000-0000-00004E000000}"/>
    <cellStyle name="40% - Accent1 6" xfId="373" xr:uid="{00000000-0005-0000-0000-00004F000000}"/>
    <cellStyle name="40% - Accent1 7" xfId="106" xr:uid="{00000000-0005-0000-0000-000050000000}"/>
    <cellStyle name="40% - Accent2 2" xfId="157" xr:uid="{00000000-0005-0000-0000-000051000000}"/>
    <cellStyle name="40% - Accent2 2 2" xfId="303" xr:uid="{00000000-0005-0000-0000-000052000000}"/>
    <cellStyle name="40% - Accent2 2 3" xfId="229" xr:uid="{00000000-0005-0000-0000-000053000000}"/>
    <cellStyle name="40% - Accent2 3" xfId="190" xr:uid="{00000000-0005-0000-0000-000054000000}"/>
    <cellStyle name="40% - Accent2 3 2" xfId="304" xr:uid="{00000000-0005-0000-0000-000055000000}"/>
    <cellStyle name="40% - Accent2 3 3" xfId="251" xr:uid="{00000000-0005-0000-0000-000056000000}"/>
    <cellStyle name="40% - Accent2 4" xfId="272" xr:uid="{00000000-0005-0000-0000-000057000000}"/>
    <cellStyle name="40% - Accent2 4 2" xfId="302" xr:uid="{00000000-0005-0000-0000-000058000000}"/>
    <cellStyle name="40% - Accent2 5" xfId="207" xr:uid="{00000000-0005-0000-0000-000059000000}"/>
    <cellStyle name="40% - Accent2 6" xfId="375" xr:uid="{00000000-0005-0000-0000-00005A000000}"/>
    <cellStyle name="40% - Accent2 7" xfId="110" xr:uid="{00000000-0005-0000-0000-00005B000000}"/>
    <cellStyle name="40% - Accent3 2" xfId="159" xr:uid="{00000000-0005-0000-0000-00005C000000}"/>
    <cellStyle name="40% - Accent3 2 2" xfId="306" xr:uid="{00000000-0005-0000-0000-00005D000000}"/>
    <cellStyle name="40% - Accent3 2 3" xfId="231" xr:uid="{00000000-0005-0000-0000-00005E000000}"/>
    <cellStyle name="40% - Accent3 3" xfId="192" xr:uid="{00000000-0005-0000-0000-00005F000000}"/>
    <cellStyle name="40% - Accent3 3 2" xfId="307" xr:uid="{00000000-0005-0000-0000-000060000000}"/>
    <cellStyle name="40% - Accent3 3 3" xfId="253" xr:uid="{00000000-0005-0000-0000-000061000000}"/>
    <cellStyle name="40% - Accent3 4" xfId="274" xr:uid="{00000000-0005-0000-0000-000062000000}"/>
    <cellStyle name="40% - Accent3 4 2" xfId="305" xr:uid="{00000000-0005-0000-0000-000063000000}"/>
    <cellStyle name="40% - Accent3 5" xfId="209" xr:uid="{00000000-0005-0000-0000-000064000000}"/>
    <cellStyle name="40% - Accent3 6" xfId="377" xr:uid="{00000000-0005-0000-0000-000065000000}"/>
    <cellStyle name="40% - Accent3 7" xfId="114" xr:uid="{00000000-0005-0000-0000-000066000000}"/>
    <cellStyle name="40% - Accent4 2" xfId="161" xr:uid="{00000000-0005-0000-0000-000067000000}"/>
    <cellStyle name="40% - Accent4 2 2" xfId="309" xr:uid="{00000000-0005-0000-0000-000068000000}"/>
    <cellStyle name="40% - Accent4 2 3" xfId="233" xr:uid="{00000000-0005-0000-0000-000069000000}"/>
    <cellStyle name="40% - Accent4 3" xfId="194" xr:uid="{00000000-0005-0000-0000-00006A000000}"/>
    <cellStyle name="40% - Accent4 3 2" xfId="310" xr:uid="{00000000-0005-0000-0000-00006B000000}"/>
    <cellStyle name="40% - Accent4 3 3" xfId="255" xr:uid="{00000000-0005-0000-0000-00006C000000}"/>
    <cellStyle name="40% - Accent4 4" xfId="276" xr:uid="{00000000-0005-0000-0000-00006D000000}"/>
    <cellStyle name="40% - Accent4 4 2" xfId="308" xr:uid="{00000000-0005-0000-0000-00006E000000}"/>
    <cellStyle name="40% - Accent4 5" xfId="211" xr:uid="{00000000-0005-0000-0000-00006F000000}"/>
    <cellStyle name="40% - Accent4 6" xfId="379" xr:uid="{00000000-0005-0000-0000-000070000000}"/>
    <cellStyle name="40% - Accent4 7" xfId="118" xr:uid="{00000000-0005-0000-0000-000071000000}"/>
    <cellStyle name="40% - Accent5 2" xfId="163" xr:uid="{00000000-0005-0000-0000-000072000000}"/>
    <cellStyle name="40% - Accent5 2 2" xfId="312" xr:uid="{00000000-0005-0000-0000-000073000000}"/>
    <cellStyle name="40% - Accent5 2 3" xfId="235" xr:uid="{00000000-0005-0000-0000-000074000000}"/>
    <cellStyle name="40% - Accent5 3" xfId="196" xr:uid="{00000000-0005-0000-0000-000075000000}"/>
    <cellStyle name="40% - Accent5 3 2" xfId="313" xr:uid="{00000000-0005-0000-0000-000076000000}"/>
    <cellStyle name="40% - Accent5 3 3" xfId="257" xr:uid="{00000000-0005-0000-0000-000077000000}"/>
    <cellStyle name="40% - Accent5 4" xfId="278" xr:uid="{00000000-0005-0000-0000-000078000000}"/>
    <cellStyle name="40% - Accent5 4 2" xfId="311" xr:uid="{00000000-0005-0000-0000-000079000000}"/>
    <cellStyle name="40% - Accent5 5" xfId="213" xr:uid="{00000000-0005-0000-0000-00007A000000}"/>
    <cellStyle name="40% - Accent5 6" xfId="381" xr:uid="{00000000-0005-0000-0000-00007B000000}"/>
    <cellStyle name="40% - Accent5 7" xfId="122" xr:uid="{00000000-0005-0000-0000-00007C000000}"/>
    <cellStyle name="40% - Accent6 2" xfId="165" xr:uid="{00000000-0005-0000-0000-00007D000000}"/>
    <cellStyle name="40% - Accent6 2 2" xfId="315" xr:uid="{00000000-0005-0000-0000-00007E000000}"/>
    <cellStyle name="40% - Accent6 2 3" xfId="237" xr:uid="{00000000-0005-0000-0000-00007F000000}"/>
    <cellStyle name="40% - Accent6 3" xfId="199" xr:uid="{00000000-0005-0000-0000-000080000000}"/>
    <cellStyle name="40% - Accent6 3 2" xfId="316" xr:uid="{00000000-0005-0000-0000-000081000000}"/>
    <cellStyle name="40% - Accent6 3 3" xfId="260" xr:uid="{00000000-0005-0000-0000-000082000000}"/>
    <cellStyle name="40% - Accent6 4" xfId="280" xr:uid="{00000000-0005-0000-0000-000083000000}"/>
    <cellStyle name="40% - Accent6 4 2" xfId="314" xr:uid="{00000000-0005-0000-0000-000084000000}"/>
    <cellStyle name="40% - Accent6 5" xfId="215" xr:uid="{00000000-0005-0000-0000-000085000000}"/>
    <cellStyle name="40% - Accent6 6" xfId="383" xr:uid="{00000000-0005-0000-0000-000086000000}"/>
    <cellStyle name="40% - Accent6 7" xfId="126" xr:uid="{00000000-0005-0000-0000-000087000000}"/>
    <cellStyle name="60% - Accent1 2" xfId="317" xr:uid="{00000000-0005-0000-0000-000088000000}"/>
    <cellStyle name="60% - Accent1 3" xfId="107" xr:uid="{00000000-0005-0000-0000-000089000000}"/>
    <cellStyle name="60% - Accent2 2" xfId="318" xr:uid="{00000000-0005-0000-0000-00008A000000}"/>
    <cellStyle name="60% - Accent2 3" xfId="111" xr:uid="{00000000-0005-0000-0000-00008B000000}"/>
    <cellStyle name="60% - Accent3 2" xfId="319" xr:uid="{00000000-0005-0000-0000-00008C000000}"/>
    <cellStyle name="60% - Accent3 3" xfId="115" xr:uid="{00000000-0005-0000-0000-00008D000000}"/>
    <cellStyle name="60% - Accent4 2" xfId="320" xr:uid="{00000000-0005-0000-0000-00008E000000}"/>
    <cellStyle name="60% - Accent4 3" xfId="119" xr:uid="{00000000-0005-0000-0000-00008F000000}"/>
    <cellStyle name="60% - Accent5 2" xfId="321" xr:uid="{00000000-0005-0000-0000-000090000000}"/>
    <cellStyle name="60% - Accent5 3" xfId="123" xr:uid="{00000000-0005-0000-0000-000091000000}"/>
    <cellStyle name="60% - Accent6 2" xfId="322" xr:uid="{00000000-0005-0000-0000-000092000000}"/>
    <cellStyle name="60% - Accent6 3" xfId="127" xr:uid="{00000000-0005-0000-0000-000093000000}"/>
    <cellStyle name="Accent1 2" xfId="323" xr:uid="{00000000-0005-0000-0000-000094000000}"/>
    <cellStyle name="Accent1 3" xfId="104" xr:uid="{00000000-0005-0000-0000-000095000000}"/>
    <cellStyle name="Accent2 2" xfId="324" xr:uid="{00000000-0005-0000-0000-000096000000}"/>
    <cellStyle name="Accent2 3" xfId="108" xr:uid="{00000000-0005-0000-0000-000097000000}"/>
    <cellStyle name="Accent3 2" xfId="325" xr:uid="{00000000-0005-0000-0000-000098000000}"/>
    <cellStyle name="Accent3 3" xfId="112" xr:uid="{00000000-0005-0000-0000-000099000000}"/>
    <cellStyle name="Accent4 2" xfId="326" xr:uid="{00000000-0005-0000-0000-00009A000000}"/>
    <cellStyle name="Accent4 3" xfId="116" xr:uid="{00000000-0005-0000-0000-00009B000000}"/>
    <cellStyle name="Accent5 2" xfId="327" xr:uid="{00000000-0005-0000-0000-00009C000000}"/>
    <cellStyle name="Accent5 3" xfId="120" xr:uid="{00000000-0005-0000-0000-00009D000000}"/>
    <cellStyle name="Accent6 2" xfId="328" xr:uid="{00000000-0005-0000-0000-00009E000000}"/>
    <cellStyle name="Accent6 3" xfId="124" xr:uid="{00000000-0005-0000-0000-00009F000000}"/>
    <cellStyle name="Actual Date" xfId="12" xr:uid="{00000000-0005-0000-0000-0000A0000000}"/>
    <cellStyle name="Actual Date 2" xfId="329" xr:uid="{00000000-0005-0000-0000-0000A1000000}"/>
    <cellStyle name="Bad 2" xfId="330" xr:uid="{00000000-0005-0000-0000-0000A2000000}"/>
    <cellStyle name="Bad 3" xfId="94" xr:uid="{00000000-0005-0000-0000-0000A3000000}"/>
    <cellStyle name="Calculation 2" xfId="331" xr:uid="{00000000-0005-0000-0000-0000A4000000}"/>
    <cellStyle name="Calculation 3" xfId="98" xr:uid="{00000000-0005-0000-0000-0000A5000000}"/>
    <cellStyle name="Check Cell 2" xfId="332" xr:uid="{00000000-0005-0000-0000-0000A6000000}"/>
    <cellStyle name="Check Cell 3" xfId="100" xr:uid="{00000000-0005-0000-0000-0000A7000000}"/>
    <cellStyle name="Comma" xfId="1" builtinId="3"/>
    <cellStyle name="Comma 2" xfId="2" xr:uid="{00000000-0005-0000-0000-0000A9000000}"/>
    <cellStyle name="Comma 3" xfId="13" xr:uid="{00000000-0005-0000-0000-0000AA000000}"/>
    <cellStyle name="Comma 4" xfId="14" xr:uid="{00000000-0005-0000-0000-0000AB000000}"/>
    <cellStyle name="Comma 5" xfId="15" xr:uid="{00000000-0005-0000-0000-0000AC000000}"/>
    <cellStyle name="Comma 6" xfId="3" xr:uid="{00000000-0005-0000-0000-0000AD000000}"/>
    <cellStyle name="Comma 6 2" xfId="4" xr:uid="{00000000-0005-0000-0000-0000AE000000}"/>
    <cellStyle name="Comma 7" xfId="85" xr:uid="{00000000-0005-0000-0000-0000AF000000}"/>
    <cellStyle name="Comma 7 2" xfId="150" xr:uid="{00000000-0005-0000-0000-0000B0000000}"/>
    <cellStyle name="Comma 8" xfId="134" xr:uid="{00000000-0005-0000-0000-0000B1000000}"/>
    <cellStyle name="Comma 8 2" xfId="170" xr:uid="{00000000-0005-0000-0000-0000B2000000}"/>
    <cellStyle name="Currency 2" xfId="86" xr:uid="{00000000-0005-0000-0000-0000B3000000}"/>
    <cellStyle name="Currency 3" xfId="87" xr:uid="{00000000-0005-0000-0000-0000B4000000}"/>
    <cellStyle name="Date" xfId="16" xr:uid="{00000000-0005-0000-0000-0000B5000000}"/>
    <cellStyle name="Explanatory Text 2" xfId="333" xr:uid="{00000000-0005-0000-0000-0000B6000000}"/>
    <cellStyle name="Explanatory Text 3" xfId="102" xr:uid="{00000000-0005-0000-0000-0000B7000000}"/>
    <cellStyle name="Fixed" xfId="17" xr:uid="{00000000-0005-0000-0000-0000B8000000}"/>
    <cellStyle name="Fixed 2" xfId="18" xr:uid="{00000000-0005-0000-0000-0000B9000000}"/>
    <cellStyle name="Fixed 3" xfId="19" xr:uid="{00000000-0005-0000-0000-0000BA000000}"/>
    <cellStyle name="Fixed 4" xfId="20" xr:uid="{00000000-0005-0000-0000-0000BB000000}"/>
    <cellStyle name="Good 2" xfId="334" xr:uid="{00000000-0005-0000-0000-0000BC000000}"/>
    <cellStyle name="Good 3" xfId="93" xr:uid="{00000000-0005-0000-0000-0000BD000000}"/>
    <cellStyle name="Grey" xfId="21" xr:uid="{00000000-0005-0000-0000-0000BE000000}"/>
    <cellStyle name="HEADER" xfId="22" xr:uid="{00000000-0005-0000-0000-0000BF000000}"/>
    <cellStyle name="Heading 1 2" xfId="335" xr:uid="{00000000-0005-0000-0000-0000C0000000}"/>
    <cellStyle name="Heading 1 3" xfId="89" xr:uid="{00000000-0005-0000-0000-0000C1000000}"/>
    <cellStyle name="Heading 2 2" xfId="336" xr:uid="{00000000-0005-0000-0000-0000C2000000}"/>
    <cellStyle name="Heading 2 3" xfId="90" xr:uid="{00000000-0005-0000-0000-0000C3000000}"/>
    <cellStyle name="Heading 3 2" xfId="337" xr:uid="{00000000-0005-0000-0000-0000C4000000}"/>
    <cellStyle name="Heading 3 3" xfId="91" xr:uid="{00000000-0005-0000-0000-0000C5000000}"/>
    <cellStyle name="Heading 4 2" xfId="338" xr:uid="{00000000-0005-0000-0000-0000C6000000}"/>
    <cellStyle name="Heading 4 3" xfId="92" xr:uid="{00000000-0005-0000-0000-0000C7000000}"/>
    <cellStyle name="Heading1" xfId="23" xr:uid="{00000000-0005-0000-0000-0000C8000000}"/>
    <cellStyle name="Heading1 2" xfId="24" xr:uid="{00000000-0005-0000-0000-0000C9000000}"/>
    <cellStyle name="Heading1 3" xfId="25" xr:uid="{00000000-0005-0000-0000-0000CA000000}"/>
    <cellStyle name="Heading1 4" xfId="26" xr:uid="{00000000-0005-0000-0000-0000CB000000}"/>
    <cellStyle name="Heading2" xfId="27" xr:uid="{00000000-0005-0000-0000-0000CC000000}"/>
    <cellStyle name="Heading2 2" xfId="28" xr:uid="{00000000-0005-0000-0000-0000CD000000}"/>
    <cellStyle name="Heading2 3" xfId="29" xr:uid="{00000000-0005-0000-0000-0000CE000000}"/>
    <cellStyle name="Heading2 4" xfId="30" xr:uid="{00000000-0005-0000-0000-0000CF000000}"/>
    <cellStyle name="HIGHLIGHT" xfId="31" xr:uid="{00000000-0005-0000-0000-0000D0000000}"/>
    <cellStyle name="Hyperlink 2" xfId="32" xr:uid="{00000000-0005-0000-0000-0000D1000000}"/>
    <cellStyle name="Input [yellow]" xfId="33" xr:uid="{00000000-0005-0000-0000-0000D2000000}"/>
    <cellStyle name="Input [yellow] 2" xfId="151" xr:uid="{00000000-0005-0000-0000-0000D3000000}"/>
    <cellStyle name="Input [yellow] 2 2" xfId="341" xr:uid="{00000000-0005-0000-0000-0000D4000000}"/>
    <cellStyle name="Input [yellow] 2 3" xfId="225" xr:uid="{00000000-0005-0000-0000-0000D5000000}"/>
    <cellStyle name="Input [yellow] 3" xfId="145" xr:uid="{00000000-0005-0000-0000-0000D6000000}"/>
    <cellStyle name="Input [yellow] 3 2" xfId="342" xr:uid="{00000000-0005-0000-0000-0000D7000000}"/>
    <cellStyle name="Input [yellow] 3 3" xfId="222" xr:uid="{00000000-0005-0000-0000-0000D8000000}"/>
    <cellStyle name="Input [yellow] 4" xfId="143" xr:uid="{00000000-0005-0000-0000-0000D9000000}"/>
    <cellStyle name="Input [yellow] 4 2" xfId="343" xr:uid="{00000000-0005-0000-0000-0000DA000000}"/>
    <cellStyle name="Input [yellow] 4 3" xfId="220" xr:uid="{00000000-0005-0000-0000-0000DB000000}"/>
    <cellStyle name="Input [yellow] 5" xfId="144" xr:uid="{00000000-0005-0000-0000-0000DC000000}"/>
    <cellStyle name="Input [yellow] 5 2" xfId="344" xr:uid="{00000000-0005-0000-0000-0000DD000000}"/>
    <cellStyle name="Input [yellow] 5 3" xfId="221" xr:uid="{00000000-0005-0000-0000-0000DE000000}"/>
    <cellStyle name="Input [yellow] 6" xfId="182" xr:uid="{00000000-0005-0000-0000-0000DF000000}"/>
    <cellStyle name="Input 2" xfId="340" xr:uid="{00000000-0005-0000-0000-0000E0000000}"/>
    <cellStyle name="Input 3" xfId="96" xr:uid="{00000000-0005-0000-0000-0000E1000000}"/>
    <cellStyle name="Linked Cell 2" xfId="345" xr:uid="{00000000-0005-0000-0000-0000E2000000}"/>
    <cellStyle name="Linked Cell 3" xfId="99" xr:uid="{00000000-0005-0000-0000-0000E3000000}"/>
    <cellStyle name="Neutral 2" xfId="346" xr:uid="{00000000-0005-0000-0000-0000E4000000}"/>
    <cellStyle name="Neutral 3" xfId="95" xr:uid="{00000000-0005-0000-0000-0000E5000000}"/>
    <cellStyle name="no dec" xfId="34" xr:uid="{00000000-0005-0000-0000-0000E6000000}"/>
    <cellStyle name="Normal" xfId="0" builtinId="0"/>
    <cellStyle name="Normal - Style1" xfId="35" xr:uid="{00000000-0005-0000-0000-0000E8000000}"/>
    <cellStyle name="Normal 10" xfId="36" xr:uid="{00000000-0005-0000-0000-0000E9000000}"/>
    <cellStyle name="Normal 11" xfId="37" xr:uid="{00000000-0005-0000-0000-0000EA000000}"/>
    <cellStyle name="Normal 12" xfId="38" xr:uid="{00000000-0005-0000-0000-0000EB000000}"/>
    <cellStyle name="Normal 13" xfId="39" xr:uid="{00000000-0005-0000-0000-0000EC000000}"/>
    <cellStyle name="Normal 14" xfId="40" xr:uid="{00000000-0005-0000-0000-0000ED000000}"/>
    <cellStyle name="Normal 15" xfId="41" xr:uid="{00000000-0005-0000-0000-0000EE000000}"/>
    <cellStyle name="Normal 16" xfId="42" xr:uid="{00000000-0005-0000-0000-0000EF000000}"/>
    <cellStyle name="Normal 17" xfId="43" xr:uid="{00000000-0005-0000-0000-0000F0000000}"/>
    <cellStyle name="Normal 18" xfId="44" xr:uid="{00000000-0005-0000-0000-0000F1000000}"/>
    <cellStyle name="Normal 19" xfId="45" xr:uid="{00000000-0005-0000-0000-0000F2000000}"/>
    <cellStyle name="Normal 19 2" xfId="46" xr:uid="{00000000-0005-0000-0000-0000F3000000}"/>
    <cellStyle name="Normal 2" xfId="47" xr:uid="{00000000-0005-0000-0000-0000F4000000}"/>
    <cellStyle name="Normal 20" xfId="84" xr:uid="{00000000-0005-0000-0000-0000F5000000}"/>
    <cellStyle name="Normal 20 2" xfId="149" xr:uid="{00000000-0005-0000-0000-0000F6000000}"/>
    <cellStyle name="Normal 21" xfId="88" xr:uid="{00000000-0005-0000-0000-0000F7000000}"/>
    <cellStyle name="Normal 22" xfId="128" xr:uid="{00000000-0005-0000-0000-0000F8000000}"/>
    <cellStyle name="Normal 22 2" xfId="166" xr:uid="{00000000-0005-0000-0000-0000F9000000}"/>
    <cellStyle name="Normal 22 2 2" xfId="348" xr:uid="{00000000-0005-0000-0000-0000FA000000}"/>
    <cellStyle name="Normal 22 2 3" xfId="238" xr:uid="{00000000-0005-0000-0000-0000FB000000}"/>
    <cellStyle name="Normal 22 3" xfId="347" xr:uid="{00000000-0005-0000-0000-0000FC000000}"/>
    <cellStyle name="Normal 22 4" xfId="216" xr:uid="{00000000-0005-0000-0000-0000FD000000}"/>
    <cellStyle name="Normal 23" xfId="129" xr:uid="{00000000-0005-0000-0000-0000FE000000}"/>
    <cellStyle name="Normal 24" xfId="131" xr:uid="{00000000-0005-0000-0000-0000FF000000}"/>
    <cellStyle name="Normal 24 2" xfId="168" xr:uid="{00000000-0005-0000-0000-000000010000}"/>
    <cellStyle name="Normal 24 2 2" xfId="350" xr:uid="{00000000-0005-0000-0000-000001010000}"/>
    <cellStyle name="Normal 24 2 3" xfId="240" xr:uid="{00000000-0005-0000-0000-000002010000}"/>
    <cellStyle name="Normal 24 3" xfId="349" xr:uid="{00000000-0005-0000-0000-000003010000}"/>
    <cellStyle name="Normal 24 4" xfId="218" xr:uid="{00000000-0005-0000-0000-000004010000}"/>
    <cellStyle name="Normal 25" xfId="132" xr:uid="{00000000-0005-0000-0000-000005010000}"/>
    <cellStyle name="Normal 26" xfId="133" xr:uid="{00000000-0005-0000-0000-000006010000}"/>
    <cellStyle name="Normal 26 2" xfId="169" xr:uid="{00000000-0005-0000-0000-000007010000}"/>
    <cellStyle name="Normal 27" xfId="135" xr:uid="{00000000-0005-0000-0000-000008010000}"/>
    <cellStyle name="Normal 27 2" xfId="171" xr:uid="{00000000-0005-0000-0000-000009010000}"/>
    <cellStyle name="Normal 28" xfId="136" xr:uid="{00000000-0005-0000-0000-00000A010000}"/>
    <cellStyle name="Normal 28 2" xfId="172" xr:uid="{00000000-0005-0000-0000-00000B010000}"/>
    <cellStyle name="Normal 29" xfId="137" xr:uid="{00000000-0005-0000-0000-00000C010000}"/>
    <cellStyle name="Normal 29 2" xfId="173" xr:uid="{00000000-0005-0000-0000-00000D010000}"/>
    <cellStyle name="Normal 3" xfId="48" xr:uid="{00000000-0005-0000-0000-00000E010000}"/>
    <cellStyle name="Normal 30" xfId="138" xr:uid="{00000000-0005-0000-0000-00000F010000}"/>
    <cellStyle name="Normal 30 2" xfId="174" xr:uid="{00000000-0005-0000-0000-000010010000}"/>
    <cellStyle name="Normal 31" xfId="139" xr:uid="{00000000-0005-0000-0000-000011010000}"/>
    <cellStyle name="Normal 31 2" xfId="175" xr:uid="{00000000-0005-0000-0000-000012010000}"/>
    <cellStyle name="Normal 32" xfId="140" xr:uid="{00000000-0005-0000-0000-000013010000}"/>
    <cellStyle name="Normal 32 2" xfId="176" xr:uid="{00000000-0005-0000-0000-000014010000}"/>
    <cellStyle name="Normal 32 2 2" xfId="352" xr:uid="{00000000-0005-0000-0000-000015010000}"/>
    <cellStyle name="Normal 32 2 3" xfId="241" xr:uid="{00000000-0005-0000-0000-000016010000}"/>
    <cellStyle name="Normal 32 3" xfId="351" xr:uid="{00000000-0005-0000-0000-000017010000}"/>
    <cellStyle name="Normal 32 4" xfId="219" xr:uid="{00000000-0005-0000-0000-000018010000}"/>
    <cellStyle name="Normal 33" xfId="141" xr:uid="{00000000-0005-0000-0000-000019010000}"/>
    <cellStyle name="Normal 33 2" xfId="177" xr:uid="{00000000-0005-0000-0000-00001A010000}"/>
    <cellStyle name="Normal 34" xfId="142" xr:uid="{00000000-0005-0000-0000-00001B010000}"/>
    <cellStyle name="Normal 35" xfId="183" xr:uid="{00000000-0005-0000-0000-00001C010000}"/>
    <cellStyle name="Normal 35 2" xfId="353" xr:uid="{00000000-0005-0000-0000-00001D010000}"/>
    <cellStyle name="Normal 35 3" xfId="246" xr:uid="{00000000-0005-0000-0000-00001E010000}"/>
    <cellStyle name="Normal 36" xfId="185" xr:uid="{00000000-0005-0000-0000-00001F010000}"/>
    <cellStyle name="Normal 37" xfId="184" xr:uid="{00000000-0005-0000-0000-000020010000}"/>
    <cellStyle name="Normal 38" xfId="197" xr:uid="{00000000-0005-0000-0000-000021010000}"/>
    <cellStyle name="Normal 38 2" xfId="354" xr:uid="{00000000-0005-0000-0000-000022010000}"/>
    <cellStyle name="Normal 38 3" xfId="258" xr:uid="{00000000-0005-0000-0000-000023010000}"/>
    <cellStyle name="Normal 39" xfId="200" xr:uid="{00000000-0005-0000-0000-000024010000}"/>
    <cellStyle name="Normal 39 2" xfId="355" xr:uid="{00000000-0005-0000-0000-000025010000}"/>
    <cellStyle name="Normal 39 3" xfId="261" xr:uid="{00000000-0005-0000-0000-000026010000}"/>
    <cellStyle name="Normal 4" xfId="49" xr:uid="{00000000-0005-0000-0000-000027010000}"/>
    <cellStyle name="Normal 40" xfId="201" xr:uid="{00000000-0005-0000-0000-000028010000}"/>
    <cellStyle name="Normal 40 2" xfId="356" xr:uid="{00000000-0005-0000-0000-000029010000}"/>
    <cellStyle name="Normal 40 3" xfId="262" xr:uid="{00000000-0005-0000-0000-00002A010000}"/>
    <cellStyle name="Normal 41" xfId="265" xr:uid="{00000000-0005-0000-0000-00002B010000}"/>
    <cellStyle name="Normal 42" xfId="266" xr:uid="{00000000-0005-0000-0000-00002C010000}"/>
    <cellStyle name="Normal 43" xfId="267" xr:uid="{00000000-0005-0000-0000-00002D010000}"/>
    <cellStyle name="Normal 44" xfId="339" xr:uid="{00000000-0005-0000-0000-00002E010000}"/>
    <cellStyle name="Normal 45" xfId="370" xr:uid="{00000000-0005-0000-0000-00002F010000}"/>
    <cellStyle name="Normal 46" xfId="6" xr:uid="{00000000-0005-0000-0000-000030010000}"/>
    <cellStyle name="Normal 5" xfId="50" xr:uid="{00000000-0005-0000-0000-000031010000}"/>
    <cellStyle name="Normal 58" xfId="202" xr:uid="{00000000-0005-0000-0000-000032010000}"/>
    <cellStyle name="Normal 58 2" xfId="263" xr:uid="{00000000-0005-0000-0000-000033010000}"/>
    <cellStyle name="Normal 59" xfId="203" xr:uid="{00000000-0005-0000-0000-000034010000}"/>
    <cellStyle name="Normal 59 2" xfId="264" xr:uid="{00000000-0005-0000-0000-000035010000}"/>
    <cellStyle name="Normal 6" xfId="51" xr:uid="{00000000-0005-0000-0000-000036010000}"/>
    <cellStyle name="Normal 7" xfId="52" xr:uid="{00000000-0005-0000-0000-000037010000}"/>
    <cellStyle name="Normal 8" xfId="53" xr:uid="{00000000-0005-0000-0000-000038010000}"/>
    <cellStyle name="Normal 9" xfId="54" xr:uid="{00000000-0005-0000-0000-000039010000}"/>
    <cellStyle name="Note 2" xfId="130" xr:uid="{00000000-0005-0000-0000-00003A010000}"/>
    <cellStyle name="Note 2 2" xfId="167" xr:uid="{00000000-0005-0000-0000-00003B010000}"/>
    <cellStyle name="Note 2 2 2" xfId="359" xr:uid="{00000000-0005-0000-0000-00003C010000}"/>
    <cellStyle name="Note 2 2 3" xfId="239" xr:uid="{00000000-0005-0000-0000-00003D010000}"/>
    <cellStyle name="Note 2 3" xfId="358" xr:uid="{00000000-0005-0000-0000-00003E010000}"/>
    <cellStyle name="Note 2 4" xfId="217" xr:uid="{00000000-0005-0000-0000-00003F010000}"/>
    <cellStyle name="Note 3" xfId="186" xr:uid="{00000000-0005-0000-0000-000040010000}"/>
    <cellStyle name="Note 3 2" xfId="360" xr:uid="{00000000-0005-0000-0000-000041010000}"/>
    <cellStyle name="Note 3 3" xfId="247" xr:uid="{00000000-0005-0000-0000-000042010000}"/>
    <cellStyle name="Note 4" xfId="268" xr:uid="{00000000-0005-0000-0000-000043010000}"/>
    <cellStyle name="Note 4 2" xfId="357" xr:uid="{00000000-0005-0000-0000-000044010000}"/>
    <cellStyle name="Note 5" xfId="371" xr:uid="{00000000-0005-0000-0000-000045010000}"/>
    <cellStyle name="Output 2" xfId="361" xr:uid="{00000000-0005-0000-0000-000046010000}"/>
    <cellStyle name="Output 3" xfId="97" xr:uid="{00000000-0005-0000-0000-000047010000}"/>
    <cellStyle name="Percent [2]" xfId="55" xr:uid="{00000000-0005-0000-0000-000048010000}"/>
    <cellStyle name="Percent [2] 2" xfId="56" xr:uid="{00000000-0005-0000-0000-000049010000}"/>
    <cellStyle name="Percent [2] 3" xfId="57" xr:uid="{00000000-0005-0000-0000-00004A010000}"/>
    <cellStyle name="Percent [2] 4" xfId="58" xr:uid="{00000000-0005-0000-0000-00004B010000}"/>
    <cellStyle name="Percent 10" xfId="59" xr:uid="{00000000-0005-0000-0000-00004C010000}"/>
    <cellStyle name="Percent 11" xfId="60" xr:uid="{00000000-0005-0000-0000-00004D010000}"/>
    <cellStyle name="Percent 12" xfId="61" xr:uid="{00000000-0005-0000-0000-00004E010000}"/>
    <cellStyle name="Percent 13" xfId="62" xr:uid="{00000000-0005-0000-0000-00004F010000}"/>
    <cellStyle name="Percent 14" xfId="63" xr:uid="{00000000-0005-0000-0000-000050010000}"/>
    <cellStyle name="Percent 15" xfId="64" xr:uid="{00000000-0005-0000-0000-000051010000}"/>
    <cellStyle name="Percent 16" xfId="65" xr:uid="{00000000-0005-0000-0000-000052010000}"/>
    <cellStyle name="Percent 16 2" xfId="66" xr:uid="{00000000-0005-0000-0000-000053010000}"/>
    <cellStyle name="Percent 17" xfId="7" xr:uid="{00000000-0005-0000-0000-000054010000}"/>
    <cellStyle name="Percent 2" xfId="67" xr:uid="{00000000-0005-0000-0000-000055010000}"/>
    <cellStyle name="Percent 3" xfId="68" xr:uid="{00000000-0005-0000-0000-000056010000}"/>
    <cellStyle name="Percent 4" xfId="69" xr:uid="{00000000-0005-0000-0000-000057010000}"/>
    <cellStyle name="Percent 5" xfId="70" xr:uid="{00000000-0005-0000-0000-000058010000}"/>
    <cellStyle name="Percent 6" xfId="71" xr:uid="{00000000-0005-0000-0000-000059010000}"/>
    <cellStyle name="Percent 7" xfId="72" xr:uid="{00000000-0005-0000-0000-00005A010000}"/>
    <cellStyle name="Percent 8" xfId="73" xr:uid="{00000000-0005-0000-0000-00005B010000}"/>
    <cellStyle name="Percent 9" xfId="74" xr:uid="{00000000-0005-0000-0000-00005C010000}"/>
    <cellStyle name="Style 1" xfId="75" xr:uid="{00000000-0005-0000-0000-00005D010000}"/>
    <cellStyle name="Title" xfId="5" builtinId="15" customBuiltin="1"/>
    <cellStyle name="Total 2" xfId="76" xr:uid="{00000000-0005-0000-0000-00005F010000}"/>
    <cellStyle name="Total 2 2" xfId="147" xr:uid="{00000000-0005-0000-0000-000060010000}"/>
    <cellStyle name="Total 2 2 2" xfId="363" xr:uid="{00000000-0005-0000-0000-000061010000}"/>
    <cellStyle name="Total 2 2 3" xfId="224" xr:uid="{00000000-0005-0000-0000-000062010000}"/>
    <cellStyle name="Total 2 3" xfId="181" xr:uid="{00000000-0005-0000-0000-000063010000}"/>
    <cellStyle name="Total 2 3 2" xfId="364" xr:uid="{00000000-0005-0000-0000-000064010000}"/>
    <cellStyle name="Total 2 3 3" xfId="245" xr:uid="{00000000-0005-0000-0000-000065010000}"/>
    <cellStyle name="Total 2 4" xfId="153" xr:uid="{00000000-0005-0000-0000-000066010000}"/>
    <cellStyle name="Total 3" xfId="77" xr:uid="{00000000-0005-0000-0000-000067010000}"/>
    <cellStyle name="Total 3 2" xfId="178" xr:uid="{00000000-0005-0000-0000-000068010000}"/>
    <cellStyle name="Total 3 2 2" xfId="365" xr:uid="{00000000-0005-0000-0000-000069010000}"/>
    <cellStyle name="Total 3 2 3" xfId="242" xr:uid="{00000000-0005-0000-0000-00006A010000}"/>
    <cellStyle name="Total 3 3" xfId="180" xr:uid="{00000000-0005-0000-0000-00006B010000}"/>
    <cellStyle name="Total 3 3 2" xfId="366" xr:uid="{00000000-0005-0000-0000-00006C010000}"/>
    <cellStyle name="Total 3 3 3" xfId="244" xr:uid="{00000000-0005-0000-0000-00006D010000}"/>
    <cellStyle name="Total 3 4" xfId="148" xr:uid="{00000000-0005-0000-0000-00006E010000}"/>
    <cellStyle name="Total 4" xfId="78" xr:uid="{00000000-0005-0000-0000-00006F010000}"/>
    <cellStyle name="Total 4 2" xfId="146" xr:uid="{00000000-0005-0000-0000-000070010000}"/>
    <cellStyle name="Total 4 2 2" xfId="367" xr:uid="{00000000-0005-0000-0000-000071010000}"/>
    <cellStyle name="Total 4 2 3" xfId="223" xr:uid="{00000000-0005-0000-0000-000072010000}"/>
    <cellStyle name="Total 4 3" xfId="179" xr:uid="{00000000-0005-0000-0000-000073010000}"/>
    <cellStyle name="Total 4 3 2" xfId="368" xr:uid="{00000000-0005-0000-0000-000074010000}"/>
    <cellStyle name="Total 4 3 3" xfId="243" xr:uid="{00000000-0005-0000-0000-000075010000}"/>
    <cellStyle name="Total 4 4" xfId="152" xr:uid="{00000000-0005-0000-0000-000076010000}"/>
    <cellStyle name="Total 5" xfId="362" xr:uid="{00000000-0005-0000-0000-000077010000}"/>
    <cellStyle name="Total 6" xfId="103" xr:uid="{00000000-0005-0000-0000-000078010000}"/>
    <cellStyle name="Unprot" xfId="79" xr:uid="{00000000-0005-0000-0000-000079010000}"/>
    <cellStyle name="Unprot$" xfId="80" xr:uid="{00000000-0005-0000-0000-00007A010000}"/>
    <cellStyle name="Unprot$ 2" xfId="81" xr:uid="{00000000-0005-0000-0000-00007B010000}"/>
    <cellStyle name="Unprot$ 3" xfId="82" xr:uid="{00000000-0005-0000-0000-00007C010000}"/>
    <cellStyle name="Unprotect" xfId="83" xr:uid="{00000000-0005-0000-0000-00007D010000}"/>
    <cellStyle name="Warning Text 2" xfId="369" xr:uid="{00000000-0005-0000-0000-00007E010000}"/>
    <cellStyle name="Warning Text 3" xfId="101" xr:uid="{00000000-0005-0000-0000-00007F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FShare01-NAS\ContractManagement\CM_and_Select_Users\QF_Pricing\3_Monthly%20Updates\2_Working%20Folders\2014.06\20140601%20QF%20Pricing%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Checklist"/>
      <sheetName val="Inputs"/>
      <sheetName val="SRAC"/>
      <sheetName val="Option B"/>
      <sheetName val="Options C2&amp;C3"/>
      <sheetName val="VAR"/>
      <sheetName val="Westsides"/>
      <sheetName val="AB 1613"/>
      <sheetName val="MHR QC"/>
      <sheetName val="MHR Tables"/>
      <sheetName val="PLATTS"/>
      <sheetName val="TULLETT"/>
      <sheetName val="KIODEX"/>
      <sheetName val="NYMEX"/>
      <sheetName val="ICE"/>
    </sheetNames>
    <sheetDataSet>
      <sheetData sheetId="0" refreshError="1"/>
      <sheetData sheetId="1" refreshError="1"/>
      <sheetData sheetId="2" refreshError="1">
        <row r="5">
          <cell r="C5">
            <v>40544</v>
          </cell>
          <cell r="D5">
            <v>40575</v>
          </cell>
          <cell r="E5">
            <v>40603</v>
          </cell>
          <cell r="F5">
            <v>40634</v>
          </cell>
          <cell r="G5">
            <v>40664</v>
          </cell>
          <cell r="H5">
            <v>40695</v>
          </cell>
          <cell r="I5">
            <v>40725</v>
          </cell>
          <cell r="J5">
            <v>40756</v>
          </cell>
          <cell r="K5">
            <v>40787</v>
          </cell>
          <cell r="L5">
            <v>40817</v>
          </cell>
          <cell r="M5">
            <v>40848</v>
          </cell>
          <cell r="N5">
            <v>40878</v>
          </cell>
          <cell r="O5">
            <v>40909</v>
          </cell>
          <cell r="P5">
            <v>40940</v>
          </cell>
          <cell r="Q5">
            <v>40969</v>
          </cell>
          <cell r="R5">
            <v>41000</v>
          </cell>
          <cell r="S5">
            <v>41030</v>
          </cell>
          <cell r="T5">
            <v>41061</v>
          </cell>
          <cell r="U5">
            <v>41091</v>
          </cell>
          <cell r="V5">
            <v>41122</v>
          </cell>
          <cell r="W5">
            <v>41153</v>
          </cell>
          <cell r="X5">
            <v>41183</v>
          </cell>
          <cell r="Y5">
            <v>41214</v>
          </cell>
          <cell r="Z5">
            <v>41244</v>
          </cell>
          <cell r="AA5">
            <v>41275</v>
          </cell>
          <cell r="AB5">
            <v>41306</v>
          </cell>
          <cell r="AC5">
            <v>41334</v>
          </cell>
          <cell r="AD5">
            <v>41365</v>
          </cell>
          <cell r="AE5">
            <v>41395</v>
          </cell>
          <cell r="AF5">
            <v>41426</v>
          </cell>
          <cell r="AG5">
            <v>41456</v>
          </cell>
          <cell r="AH5">
            <v>41487</v>
          </cell>
          <cell r="AI5">
            <v>41518</v>
          </cell>
          <cell r="AJ5">
            <v>41548</v>
          </cell>
          <cell r="AK5">
            <v>41579</v>
          </cell>
          <cell r="AL5">
            <v>41609</v>
          </cell>
          <cell r="AM5">
            <v>41640</v>
          </cell>
          <cell r="AN5">
            <v>41671</v>
          </cell>
          <cell r="AO5">
            <v>41699</v>
          </cell>
          <cell r="AP5">
            <v>41730</v>
          </cell>
          <cell r="AQ5">
            <v>41760</v>
          </cell>
          <cell r="AR5">
            <v>41791</v>
          </cell>
          <cell r="AS5">
            <v>41821</v>
          </cell>
          <cell r="AT5">
            <v>41852</v>
          </cell>
          <cell r="AU5">
            <v>41883</v>
          </cell>
          <cell r="AV5">
            <v>41913</v>
          </cell>
          <cell r="AW5">
            <v>41944</v>
          </cell>
          <cell r="AX5">
            <v>41974</v>
          </cell>
          <cell r="AY5">
            <v>42005</v>
          </cell>
          <cell r="AZ5">
            <v>42036</v>
          </cell>
          <cell r="BA5">
            <v>42064</v>
          </cell>
          <cell r="BB5">
            <v>42095</v>
          </cell>
          <cell r="BC5">
            <v>42125</v>
          </cell>
          <cell r="BD5">
            <v>42156</v>
          </cell>
          <cell r="BE5">
            <v>42186</v>
          </cell>
          <cell r="BF5">
            <v>42217</v>
          </cell>
          <cell r="BG5">
            <v>42248</v>
          </cell>
          <cell r="BH5">
            <v>42278</v>
          </cell>
          <cell r="BI5">
            <v>42309</v>
          </cell>
          <cell r="BJ5">
            <v>42339</v>
          </cell>
        </row>
        <row r="8">
          <cell r="C8" t="str">
            <v>3060-G-A</v>
          </cell>
          <cell r="D8" t="str">
            <v>3060-G-A</v>
          </cell>
          <cell r="E8" t="str">
            <v>3060-G-A</v>
          </cell>
          <cell r="F8" t="str">
            <v>3060-G-A</v>
          </cell>
          <cell r="G8" t="str">
            <v>3200-G</v>
          </cell>
          <cell r="H8" t="str">
            <v>3200-G</v>
          </cell>
          <cell r="I8" t="str">
            <v>3200-G</v>
          </cell>
          <cell r="J8" t="str">
            <v>3200-G</v>
          </cell>
          <cell r="K8" t="str">
            <v>3200-G</v>
          </cell>
          <cell r="L8" t="str">
            <v>3200-G</v>
          </cell>
          <cell r="M8" t="str">
            <v>3200-G</v>
          </cell>
          <cell r="N8" t="str">
            <v>3200-G</v>
          </cell>
          <cell r="O8" t="str">
            <v>3257-G-A</v>
          </cell>
          <cell r="P8" t="str">
            <v>3257-G-A</v>
          </cell>
          <cell r="Q8" t="str">
            <v>3257-G-A</v>
          </cell>
          <cell r="R8" t="str">
            <v>3257-G-A</v>
          </cell>
          <cell r="S8" t="str">
            <v>3257-G-A</v>
          </cell>
          <cell r="T8" t="str">
            <v>3257-G-A</v>
          </cell>
          <cell r="U8" t="str">
            <v>3257-G-A</v>
          </cell>
          <cell r="V8" t="str">
            <v>3257-G-A</v>
          </cell>
          <cell r="W8" t="str">
            <v>3257-G-A</v>
          </cell>
          <cell r="X8" t="str">
            <v>3257-G-A</v>
          </cell>
          <cell r="Y8" t="str">
            <v>3257-G-A</v>
          </cell>
          <cell r="Z8" t="str">
            <v>3257-G-A</v>
          </cell>
          <cell r="AA8" t="str">
            <v>3353-G</v>
          </cell>
          <cell r="AB8" t="str">
            <v>3353-G</v>
          </cell>
          <cell r="AC8" t="str">
            <v>3353-G</v>
          </cell>
          <cell r="AD8" t="str">
            <v>3374-G</v>
          </cell>
          <cell r="AE8" t="str">
            <v>3374-G</v>
          </cell>
          <cell r="AF8" t="str">
            <v>3374-G</v>
          </cell>
          <cell r="AG8" t="str">
            <v>3374-G</v>
          </cell>
          <cell r="AH8" t="str">
            <v>3374-G</v>
          </cell>
          <cell r="AI8" t="str">
            <v>3374-G</v>
          </cell>
          <cell r="AJ8" t="str">
            <v>3374-G</v>
          </cell>
          <cell r="AK8" t="str">
            <v>3405-G</v>
          </cell>
          <cell r="AL8" t="str">
            <v>3405-G</v>
          </cell>
          <cell r="AM8" t="str">
            <v>3447-G</v>
          </cell>
          <cell r="AN8" t="str">
            <v>3447-G</v>
          </cell>
          <cell r="AO8" t="str">
            <v>3447-G</v>
          </cell>
          <cell r="AP8" t="str">
            <v>3447-G</v>
          </cell>
          <cell r="AQ8" t="str">
            <v>3447-G</v>
          </cell>
          <cell r="AR8" t="str">
            <v>3447-G</v>
          </cell>
          <cell r="AS8" t="str">
            <v>3447-G</v>
          </cell>
          <cell r="AT8" t="str">
            <v>3447-G</v>
          </cell>
          <cell r="AU8" t="str">
            <v>3447-G</v>
          </cell>
          <cell r="AV8" t="str">
            <v>3447-G</v>
          </cell>
          <cell r="AW8" t="str">
            <v>3447-G</v>
          </cell>
          <cell r="AX8" t="str">
            <v>3447-G</v>
          </cell>
          <cell r="AY8" t="str">
            <v>3447-G</v>
          </cell>
          <cell r="AZ8" t="str">
            <v>3447-G</v>
          </cell>
          <cell r="BA8" t="str">
            <v>3447-G</v>
          </cell>
          <cell r="BB8" t="str">
            <v>3447-G</v>
          </cell>
          <cell r="BC8" t="str">
            <v>3447-G</v>
          </cell>
          <cell r="BD8" t="str">
            <v>3447-G</v>
          </cell>
          <cell r="BE8" t="str">
            <v>3447-G</v>
          </cell>
          <cell r="BF8" t="str">
            <v>3447-G</v>
          </cell>
          <cell r="BG8" t="str">
            <v>3447-G</v>
          </cell>
          <cell r="BH8" t="str">
            <v>3447-G</v>
          </cell>
          <cell r="BI8" t="str">
            <v>3447-G</v>
          </cell>
          <cell r="BJ8" t="str">
            <v>3447-G</v>
          </cell>
        </row>
        <row r="9">
          <cell r="C9">
            <v>0.3528</v>
          </cell>
          <cell r="D9">
            <v>0.3528</v>
          </cell>
          <cell r="E9">
            <v>0.3528</v>
          </cell>
          <cell r="F9">
            <v>0.3528</v>
          </cell>
          <cell r="G9">
            <v>0.33789999999999998</v>
          </cell>
          <cell r="H9">
            <v>0.33789999999999998</v>
          </cell>
          <cell r="I9">
            <v>0.33789999999999998</v>
          </cell>
          <cell r="J9">
            <v>0.33789999999999998</v>
          </cell>
          <cell r="K9">
            <v>0.33789999999999998</v>
          </cell>
          <cell r="L9">
            <v>0.33789999999999998</v>
          </cell>
          <cell r="M9">
            <v>0.33789999999999998</v>
          </cell>
          <cell r="N9">
            <v>0.33789999999999998</v>
          </cell>
          <cell r="O9">
            <v>0.3392</v>
          </cell>
          <cell r="P9">
            <v>0.3392</v>
          </cell>
          <cell r="Q9">
            <v>0.3392</v>
          </cell>
          <cell r="R9">
            <v>0.3392</v>
          </cell>
          <cell r="S9">
            <v>0.3392</v>
          </cell>
          <cell r="T9">
            <v>0.3392</v>
          </cell>
          <cell r="U9">
            <v>0.3392</v>
          </cell>
          <cell r="V9">
            <v>0.3392</v>
          </cell>
          <cell r="W9">
            <v>0.3392</v>
          </cell>
          <cell r="X9">
            <v>0.3392</v>
          </cell>
          <cell r="Y9">
            <v>0.3392</v>
          </cell>
          <cell r="Z9">
            <v>0.3392</v>
          </cell>
          <cell r="AA9">
            <v>0.31680000000000003</v>
          </cell>
          <cell r="AB9">
            <v>0.31680000000000003</v>
          </cell>
          <cell r="AC9">
            <v>0.31680000000000003</v>
          </cell>
          <cell r="AD9">
            <v>0.32129999999999997</v>
          </cell>
          <cell r="AE9">
            <v>0.32129999999999997</v>
          </cell>
          <cell r="AF9">
            <v>0.32129999999999997</v>
          </cell>
          <cell r="AG9">
            <v>0.32129999999999997</v>
          </cell>
          <cell r="AH9">
            <v>0.32129999999999997</v>
          </cell>
          <cell r="AI9">
            <v>0.32129999999999997</v>
          </cell>
          <cell r="AJ9">
            <v>0.32129999999999997</v>
          </cell>
          <cell r="AK9">
            <v>0.32129999999999997</v>
          </cell>
          <cell r="AL9">
            <v>0.32129999999999997</v>
          </cell>
          <cell r="AM9">
            <v>0.3196</v>
          </cell>
          <cell r="AN9">
            <v>0.3196</v>
          </cell>
          <cell r="AO9">
            <v>0.3196</v>
          </cell>
          <cell r="AP9">
            <v>0.3196</v>
          </cell>
          <cell r="AQ9">
            <v>0.3196</v>
          </cell>
          <cell r="AR9">
            <v>0.3196</v>
          </cell>
          <cell r="AS9">
            <v>0.3196</v>
          </cell>
          <cell r="AT9">
            <v>0.3196</v>
          </cell>
          <cell r="AU9">
            <v>0.3196</v>
          </cell>
          <cell r="AV9">
            <v>0.3196</v>
          </cell>
          <cell r="AW9">
            <v>0.3196</v>
          </cell>
          <cell r="AX9">
            <v>0.3196</v>
          </cell>
          <cell r="AY9">
            <v>0.3196</v>
          </cell>
          <cell r="AZ9">
            <v>0.3196</v>
          </cell>
          <cell r="BA9">
            <v>0.3196</v>
          </cell>
          <cell r="BB9">
            <v>0.3196</v>
          </cell>
          <cell r="BC9">
            <v>0.3196</v>
          </cell>
          <cell r="BD9">
            <v>0.3196</v>
          </cell>
          <cell r="BE9">
            <v>0.3196</v>
          </cell>
          <cell r="BF9">
            <v>0.3196</v>
          </cell>
          <cell r="BG9">
            <v>0.3196</v>
          </cell>
          <cell r="BH9">
            <v>0.3196</v>
          </cell>
          <cell r="BI9">
            <v>0.3196</v>
          </cell>
          <cell r="BJ9">
            <v>0.3196</v>
          </cell>
        </row>
        <row r="10">
          <cell r="C10">
            <v>0.3826</v>
          </cell>
          <cell r="D10">
            <v>0.3826</v>
          </cell>
          <cell r="E10">
            <v>0.3826</v>
          </cell>
          <cell r="F10">
            <v>0.3826</v>
          </cell>
          <cell r="G10">
            <v>0.3679</v>
          </cell>
          <cell r="H10">
            <v>0.3679</v>
          </cell>
          <cell r="I10">
            <v>0.3679</v>
          </cell>
          <cell r="J10">
            <v>0.3679</v>
          </cell>
          <cell r="K10">
            <v>0.3679</v>
          </cell>
          <cell r="L10">
            <v>0.3679</v>
          </cell>
          <cell r="M10">
            <v>0.3679</v>
          </cell>
          <cell r="N10">
            <v>0.3679</v>
          </cell>
          <cell r="O10">
            <v>0.37519999999999998</v>
          </cell>
          <cell r="P10">
            <v>0.37519999999999998</v>
          </cell>
          <cell r="Q10">
            <v>0.37519999999999998</v>
          </cell>
          <cell r="R10">
            <v>0.37519999999999998</v>
          </cell>
          <cell r="S10">
            <v>0.37519999999999998</v>
          </cell>
          <cell r="T10">
            <v>0.37519999999999998</v>
          </cell>
          <cell r="U10">
            <v>0.37519999999999998</v>
          </cell>
          <cell r="V10">
            <v>0.37519999999999998</v>
          </cell>
          <cell r="W10">
            <v>0.37519999999999998</v>
          </cell>
          <cell r="X10">
            <v>0.37519999999999998</v>
          </cell>
          <cell r="Y10">
            <v>0.37519999999999998</v>
          </cell>
          <cell r="Z10">
            <v>0.37519999999999998</v>
          </cell>
          <cell r="AA10">
            <v>0.35880000000000001</v>
          </cell>
          <cell r="AB10">
            <v>0.35880000000000001</v>
          </cell>
          <cell r="AC10">
            <v>0.35880000000000001</v>
          </cell>
          <cell r="AD10">
            <v>0.36330000000000001</v>
          </cell>
          <cell r="AE10">
            <v>0.36330000000000001</v>
          </cell>
          <cell r="AF10">
            <v>0.36330000000000001</v>
          </cell>
          <cell r="AG10">
            <v>0.36330000000000001</v>
          </cell>
          <cell r="AH10">
            <v>0.36330000000000001</v>
          </cell>
          <cell r="AI10">
            <v>0.36330000000000001</v>
          </cell>
          <cell r="AJ10">
            <v>0.36330000000000001</v>
          </cell>
          <cell r="AK10">
            <v>0.36330000000000001</v>
          </cell>
          <cell r="AL10">
            <v>0.36330000000000001</v>
          </cell>
          <cell r="AM10">
            <v>0.36759999999999998</v>
          </cell>
          <cell r="AN10">
            <v>0.36759999999999998</v>
          </cell>
          <cell r="AO10">
            <v>0.36759999999999998</v>
          </cell>
          <cell r="AP10">
            <v>0.36759999999999998</v>
          </cell>
          <cell r="AQ10">
            <v>0.36759999999999998</v>
          </cell>
          <cell r="AR10">
            <v>0.36759999999999998</v>
          </cell>
          <cell r="AS10">
            <v>0.36759999999999998</v>
          </cell>
          <cell r="AT10">
            <v>0.36759999999999998</v>
          </cell>
          <cell r="AU10">
            <v>0.36759999999999998</v>
          </cell>
          <cell r="AV10">
            <v>0.36759999999999998</v>
          </cell>
          <cell r="AW10">
            <v>0.36759999999999998</v>
          </cell>
          <cell r="AX10">
            <v>0.36759999999999998</v>
          </cell>
          <cell r="AY10">
            <v>0.36759999999999998</v>
          </cell>
          <cell r="AZ10">
            <v>0.36759999999999998</v>
          </cell>
          <cell r="BA10">
            <v>0.36759999999999998</v>
          </cell>
          <cell r="BB10">
            <v>0.36759999999999998</v>
          </cell>
          <cell r="BC10">
            <v>0.36759999999999998</v>
          </cell>
          <cell r="BD10">
            <v>0.36759999999999998</v>
          </cell>
          <cell r="BE10">
            <v>0.36759999999999998</v>
          </cell>
          <cell r="BF10">
            <v>0.36759999999999998</v>
          </cell>
          <cell r="BG10">
            <v>0.36759999999999998</v>
          </cell>
          <cell r="BH10">
            <v>0.36759999999999998</v>
          </cell>
          <cell r="BI10">
            <v>0.36759999999999998</v>
          </cell>
          <cell r="BJ10">
            <v>0.36759999999999998</v>
          </cell>
        </row>
        <row r="13">
          <cell r="C13" t="str">
            <v>3165-G-A</v>
          </cell>
          <cell r="D13" t="str">
            <v>3165-G-A</v>
          </cell>
          <cell r="E13" t="str">
            <v>3165-G-A</v>
          </cell>
          <cell r="F13" t="str">
            <v>3165-G-A</v>
          </cell>
          <cell r="G13" t="str">
            <v>3200-G</v>
          </cell>
          <cell r="H13" t="str">
            <v>3207-G</v>
          </cell>
          <cell r="I13" t="str">
            <v>3207-G</v>
          </cell>
          <cell r="J13" t="str">
            <v>3207-G</v>
          </cell>
          <cell r="K13" t="str">
            <v>3207-G</v>
          </cell>
          <cell r="L13" t="str">
            <v>3207-G</v>
          </cell>
          <cell r="M13" t="str">
            <v>3207-G</v>
          </cell>
          <cell r="N13" t="str">
            <v>3207-G</v>
          </cell>
          <cell r="O13" t="str">
            <v>3257-G-A</v>
          </cell>
          <cell r="P13" t="str">
            <v>3257-G-A</v>
          </cell>
          <cell r="Q13" t="str">
            <v>3257-G-A</v>
          </cell>
          <cell r="R13" t="str">
            <v>3257-G-A</v>
          </cell>
          <cell r="S13" t="str">
            <v>3257-G-A</v>
          </cell>
          <cell r="T13" t="str">
            <v>3257-G-A</v>
          </cell>
          <cell r="U13" t="str">
            <v>3257-G-A</v>
          </cell>
          <cell r="V13" t="str">
            <v>3257-G-A</v>
          </cell>
          <cell r="W13" t="str">
            <v>3257-G-A</v>
          </cell>
          <cell r="X13" t="str">
            <v>3257-G-A</v>
          </cell>
          <cell r="Y13" t="str">
            <v>3257-G-A</v>
          </cell>
          <cell r="Z13" t="str">
            <v>3257-G-A</v>
          </cell>
          <cell r="AA13" t="str">
            <v>3353-G</v>
          </cell>
          <cell r="AB13" t="str">
            <v>3360-G</v>
          </cell>
          <cell r="AC13" t="str">
            <v>3360-G</v>
          </cell>
          <cell r="AD13" t="str">
            <v>3374-G</v>
          </cell>
          <cell r="AE13" t="str">
            <v>3374-G</v>
          </cell>
          <cell r="AF13" t="str">
            <v>3374-G</v>
          </cell>
          <cell r="AG13" t="str">
            <v>3374-G</v>
          </cell>
          <cell r="AH13" t="str">
            <v>3374-G</v>
          </cell>
          <cell r="AI13" t="str">
            <v>3374-G</v>
          </cell>
          <cell r="AJ13" t="str">
            <v>3374-G</v>
          </cell>
          <cell r="AK13" t="str">
            <v>3374-G</v>
          </cell>
          <cell r="AL13" t="str">
            <v>3374-G</v>
          </cell>
          <cell r="AM13" t="str">
            <v>3447-G</v>
          </cell>
          <cell r="AN13" t="str">
            <v>3447-G</v>
          </cell>
          <cell r="AO13" t="str">
            <v>3456-G</v>
          </cell>
          <cell r="AP13" t="str">
            <v>3456-G</v>
          </cell>
          <cell r="AQ13" t="str">
            <v>3456-G</v>
          </cell>
          <cell r="AR13" t="str">
            <v>3456-G</v>
          </cell>
          <cell r="AS13" t="str">
            <v>3456-G</v>
          </cell>
          <cell r="AT13" t="str">
            <v>3456-G</v>
          </cell>
          <cell r="AU13" t="str">
            <v>3456-G</v>
          </cell>
          <cell r="AV13" t="str">
            <v>3456-G</v>
          </cell>
          <cell r="AW13" t="str">
            <v>3456-G</v>
          </cell>
          <cell r="AX13" t="str">
            <v>3456-G</v>
          </cell>
          <cell r="AY13" t="str">
            <v>3456-G</v>
          </cell>
          <cell r="AZ13" t="str">
            <v>3456-G</v>
          </cell>
          <cell r="BA13" t="str">
            <v>3456-G</v>
          </cell>
          <cell r="BB13" t="str">
            <v>3456-G</v>
          </cell>
          <cell r="BC13" t="str">
            <v>3456-G</v>
          </cell>
          <cell r="BD13" t="str">
            <v>3456-G</v>
          </cell>
          <cell r="BE13" t="str">
            <v>3456-G</v>
          </cell>
          <cell r="BF13" t="str">
            <v>3456-G</v>
          </cell>
          <cell r="BG13" t="str">
            <v>3456-G</v>
          </cell>
          <cell r="BH13" t="str">
            <v>3456-G</v>
          </cell>
          <cell r="BI13" t="str">
            <v>3456-G</v>
          </cell>
          <cell r="BJ13" t="str">
            <v>3456-G</v>
          </cell>
        </row>
        <row r="14">
          <cell r="C14">
            <v>0.2326</v>
          </cell>
          <cell r="D14">
            <v>0.2326</v>
          </cell>
          <cell r="E14">
            <v>0.2326</v>
          </cell>
          <cell r="F14">
            <v>0.2326</v>
          </cell>
          <cell r="G14">
            <v>0.2787</v>
          </cell>
          <cell r="H14">
            <v>0.27989999999999998</v>
          </cell>
          <cell r="I14">
            <v>0.27989999999999998</v>
          </cell>
          <cell r="J14">
            <v>0.27989999999999998</v>
          </cell>
          <cell r="K14">
            <v>0.27989999999999998</v>
          </cell>
          <cell r="L14">
            <v>0.27989999999999998</v>
          </cell>
          <cell r="M14">
            <v>0.27989999999999998</v>
          </cell>
          <cell r="N14">
            <v>0.27989999999999998</v>
          </cell>
          <cell r="O14">
            <v>0.3105</v>
          </cell>
          <cell r="P14">
            <v>0.3105</v>
          </cell>
          <cell r="Q14">
            <v>0.3105</v>
          </cell>
          <cell r="R14">
            <v>0.3105</v>
          </cell>
          <cell r="S14">
            <v>0.3105</v>
          </cell>
          <cell r="T14">
            <v>0.3105</v>
          </cell>
          <cell r="U14">
            <v>0.3105</v>
          </cell>
          <cell r="V14">
            <v>0.3105</v>
          </cell>
          <cell r="W14">
            <v>0.3105</v>
          </cell>
          <cell r="X14">
            <v>0.3105</v>
          </cell>
          <cell r="Y14">
            <v>0.3105</v>
          </cell>
          <cell r="Z14">
            <v>0.3105</v>
          </cell>
          <cell r="AA14">
            <v>0.29020000000000001</v>
          </cell>
          <cell r="AB14">
            <v>0.44450000000000001</v>
          </cell>
          <cell r="AC14">
            <v>0.44450000000000001</v>
          </cell>
          <cell r="AD14">
            <v>0.44340000000000002</v>
          </cell>
          <cell r="AE14">
            <v>0.44340000000000002</v>
          </cell>
          <cell r="AF14">
            <v>0.44340000000000002</v>
          </cell>
          <cell r="AG14">
            <v>0.44340000000000002</v>
          </cell>
          <cell r="AH14">
            <v>0.44340000000000002</v>
          </cell>
          <cell r="AI14">
            <v>0.44340000000000002</v>
          </cell>
          <cell r="AJ14">
            <v>0.44340000000000002</v>
          </cell>
          <cell r="AK14">
            <v>0.44340000000000002</v>
          </cell>
          <cell r="AL14">
            <v>0.44340000000000002</v>
          </cell>
          <cell r="AM14">
            <v>0.53849999999999998</v>
          </cell>
          <cell r="AN14">
            <v>0.53849999999999998</v>
          </cell>
          <cell r="AO14">
            <v>0.53849999999999998</v>
          </cell>
          <cell r="AP14">
            <v>0.53849999999999998</v>
          </cell>
          <cell r="AQ14">
            <v>0.53849999999999998</v>
          </cell>
          <cell r="AR14">
            <v>0.53849999999999998</v>
          </cell>
          <cell r="AS14">
            <v>0.53849999999999998</v>
          </cell>
          <cell r="AT14">
            <v>0.53849999999999998</v>
          </cell>
          <cell r="AU14">
            <v>0.53849999999999998</v>
          </cell>
          <cell r="AV14">
            <v>0.53849999999999998</v>
          </cell>
          <cell r="AW14">
            <v>0.53849999999999998</v>
          </cell>
          <cell r="AX14">
            <v>0.53849999999999998</v>
          </cell>
          <cell r="AY14">
            <v>0.53849999999999998</v>
          </cell>
          <cell r="AZ14">
            <v>0.53849999999999998</v>
          </cell>
          <cell r="BA14">
            <v>0.53849999999999998</v>
          </cell>
          <cell r="BB14">
            <v>0.53849999999999998</v>
          </cell>
          <cell r="BC14">
            <v>0.53849999999999998</v>
          </cell>
          <cell r="BD14">
            <v>0.53849999999999998</v>
          </cell>
          <cell r="BE14">
            <v>0.53849999999999998</v>
          </cell>
          <cell r="BF14">
            <v>0.53849999999999998</v>
          </cell>
          <cell r="BG14">
            <v>0.53849999999999998</v>
          </cell>
          <cell r="BH14">
            <v>0.53849999999999998</v>
          </cell>
          <cell r="BI14">
            <v>0.53849999999999998</v>
          </cell>
          <cell r="BJ14">
            <v>0.53849999999999998</v>
          </cell>
        </row>
        <row r="17">
          <cell r="C17" t="str">
            <v>3178-G</v>
          </cell>
          <cell r="D17" t="str">
            <v>3185-G</v>
          </cell>
          <cell r="E17" t="str">
            <v>3190-G</v>
          </cell>
          <cell r="F17" t="str">
            <v>3196-G</v>
          </cell>
          <cell r="G17" t="str">
            <v>3202-G</v>
          </cell>
          <cell r="H17" t="str">
            <v>3205-G</v>
          </cell>
          <cell r="I17" t="str">
            <v>3218-G</v>
          </cell>
          <cell r="J17" t="str">
            <v>3225-G</v>
          </cell>
          <cell r="K17" t="str">
            <v>3231-G</v>
          </cell>
          <cell r="L17" t="str">
            <v>3237-G</v>
          </cell>
          <cell r="M17" t="str">
            <v>3249-G</v>
          </cell>
          <cell r="N17" t="str">
            <v>3259-G</v>
          </cell>
          <cell r="O17" t="str">
            <v>3266-G</v>
          </cell>
          <cell r="P17" t="str">
            <v>3273-G</v>
          </cell>
          <cell r="Q17" t="str">
            <v>3279-G</v>
          </cell>
          <cell r="R17" t="str">
            <v>3285-G</v>
          </cell>
          <cell r="S17" t="str">
            <v>3293-G</v>
          </cell>
          <cell r="T17" t="str">
            <v>3300-G</v>
          </cell>
          <cell r="U17" t="str">
            <v>3310-G</v>
          </cell>
          <cell r="V17" t="str">
            <v>3310-G</v>
          </cell>
          <cell r="W17" t="str">
            <v>3310-G</v>
          </cell>
          <cell r="X17" t="str">
            <v>3310-G</v>
          </cell>
          <cell r="Y17" t="str">
            <v>3310-G</v>
          </cell>
          <cell r="Z17" t="str">
            <v>3310-G</v>
          </cell>
          <cell r="AA17" t="str">
            <v>3351-G</v>
          </cell>
          <cell r="AB17" t="str">
            <v>3358-G</v>
          </cell>
          <cell r="AC17" t="str">
            <v>3366-G</v>
          </cell>
          <cell r="AD17" t="str">
            <v>3372-G</v>
          </cell>
          <cell r="AE17" t="str">
            <v>3380-G</v>
          </cell>
          <cell r="AF17" t="str">
            <v>3386-G</v>
          </cell>
          <cell r="AG17" t="str">
            <v>3391-G</v>
          </cell>
          <cell r="AH17" t="str">
            <v>3400-G</v>
          </cell>
          <cell r="AI17" t="str">
            <v>3407-G</v>
          </cell>
          <cell r="AJ17" t="str">
            <v>3414-G</v>
          </cell>
          <cell r="AK17" t="str">
            <v>3424-G</v>
          </cell>
          <cell r="AL17" t="str">
            <v>3427-G</v>
          </cell>
          <cell r="AM17" t="str">
            <v>3445-G</v>
          </cell>
          <cell r="AN17" t="str">
            <v>3450-G</v>
          </cell>
          <cell r="AO17" t="str">
            <v>3457-G</v>
          </cell>
          <cell r="AP17" t="str">
            <v>3463-G</v>
          </cell>
          <cell r="AQ17" t="str">
            <v>3469-G</v>
          </cell>
          <cell r="AR17" t="str">
            <v>3476-G</v>
          </cell>
          <cell r="AS17" t="str">
            <v>3476-G</v>
          </cell>
          <cell r="AT17" t="str">
            <v>3476-G</v>
          </cell>
          <cell r="AU17" t="str">
            <v>3476-G</v>
          </cell>
          <cell r="AV17" t="str">
            <v>3476-G</v>
          </cell>
          <cell r="AW17" t="str">
            <v>3476-G</v>
          </cell>
          <cell r="AX17" t="str">
            <v>3476-G</v>
          </cell>
          <cell r="AY17" t="str">
            <v>3476-G</v>
          </cell>
          <cell r="AZ17" t="str">
            <v>3476-G</v>
          </cell>
          <cell r="BA17" t="str">
            <v>3476-G</v>
          </cell>
          <cell r="BB17" t="str">
            <v>3476-G</v>
          </cell>
          <cell r="BC17" t="str">
            <v>3476-G</v>
          </cell>
          <cell r="BD17" t="str">
            <v>3476-G</v>
          </cell>
          <cell r="BE17" t="str">
            <v>3476-G</v>
          </cell>
          <cell r="BF17" t="str">
            <v>3476-G</v>
          </cell>
          <cell r="BG17" t="str">
            <v>3476-G</v>
          </cell>
          <cell r="BH17" t="str">
            <v>3476-G</v>
          </cell>
          <cell r="BI17" t="str">
            <v>3476-G</v>
          </cell>
          <cell r="BJ17" t="str">
            <v>3476-G</v>
          </cell>
        </row>
        <row r="18">
          <cell r="C18">
            <v>3.8399999999999997E-2</v>
          </cell>
          <cell r="D18">
            <v>3.9899999999999998E-2</v>
          </cell>
          <cell r="E18">
            <v>3.5900000000000001E-2</v>
          </cell>
          <cell r="F18">
            <v>3.6999999999999998E-2</v>
          </cell>
          <cell r="G18">
            <v>3.7600000000000001E-2</v>
          </cell>
          <cell r="H18">
            <v>3.9699999999999999E-2</v>
          </cell>
          <cell r="I18">
            <v>4.1200000000000001E-2</v>
          </cell>
          <cell r="J18">
            <v>4.07E-2</v>
          </cell>
          <cell r="K18">
            <v>3.7699999999999997E-2</v>
          </cell>
          <cell r="L18">
            <v>3.6900000000000002E-2</v>
          </cell>
          <cell r="M18">
            <v>3.3700000000000001E-2</v>
          </cell>
          <cell r="N18">
            <v>3.44E-2</v>
          </cell>
          <cell r="O18">
            <v>3.1399999999999997E-2</v>
          </cell>
          <cell r="P18">
            <v>2.4E-2</v>
          </cell>
          <cell r="Q18">
            <v>2.4400000000000002E-2</v>
          </cell>
          <cell r="R18">
            <v>2.1299999999999999E-2</v>
          </cell>
          <cell r="S18">
            <v>1.77E-2</v>
          </cell>
          <cell r="T18">
            <v>2.3800000000000002E-2</v>
          </cell>
          <cell r="U18">
            <v>2.2499999999999999E-2</v>
          </cell>
          <cell r="V18">
            <v>2.2499999999999999E-2</v>
          </cell>
          <cell r="W18">
            <v>2.2499999999999999E-2</v>
          </cell>
          <cell r="X18">
            <v>2.2499999999999999E-2</v>
          </cell>
          <cell r="Y18">
            <v>2.2499999999999999E-2</v>
          </cell>
          <cell r="Z18">
            <v>2.2499999999999999E-2</v>
          </cell>
          <cell r="AA18">
            <v>3.2199999999999999E-2</v>
          </cell>
          <cell r="AB18">
            <v>3.3599999999999998E-2</v>
          </cell>
          <cell r="AC18">
            <v>3.0499999999999999E-2</v>
          </cell>
          <cell r="AD18">
            <v>3.6799999999999999E-2</v>
          </cell>
          <cell r="AE18">
            <v>3.9E-2</v>
          </cell>
          <cell r="AF18">
            <v>3.7699999999999997E-2</v>
          </cell>
          <cell r="AG18">
            <v>3.4700000000000002E-2</v>
          </cell>
          <cell r="AH18">
            <v>3.1600000000000003E-2</v>
          </cell>
          <cell r="AI18">
            <v>2.7E-2</v>
          </cell>
          <cell r="AJ18">
            <v>2.8500000000000001E-2</v>
          </cell>
          <cell r="AK18">
            <v>3.6600000000000001E-2</v>
          </cell>
          <cell r="AL18">
            <v>3.4700000000000002E-2</v>
          </cell>
          <cell r="AM18">
            <v>4.0300000000000002E-2</v>
          </cell>
          <cell r="AN18">
            <v>4.7399999999999998E-2</v>
          </cell>
          <cell r="AO18">
            <v>5.74E-2</v>
          </cell>
          <cell r="AP18">
            <v>4.4600000000000001E-2</v>
          </cell>
          <cell r="AQ18">
            <v>4.5499999999999999E-2</v>
          </cell>
          <cell r="AR18">
            <v>4.2999999999999997E-2</v>
          </cell>
          <cell r="AS18">
            <v>4.2999999999999997E-2</v>
          </cell>
          <cell r="AT18">
            <v>4.2999999999999997E-2</v>
          </cell>
          <cell r="AU18">
            <v>4.2999999999999997E-2</v>
          </cell>
          <cell r="AV18">
            <v>4.2999999999999997E-2</v>
          </cell>
          <cell r="AW18">
            <v>4.2999999999999997E-2</v>
          </cell>
          <cell r="AX18">
            <v>4.2999999999999997E-2</v>
          </cell>
          <cell r="AY18">
            <v>4.2999999999999997E-2</v>
          </cell>
          <cell r="AZ18">
            <v>4.2999999999999997E-2</v>
          </cell>
          <cell r="BA18">
            <v>4.2999999999999997E-2</v>
          </cell>
          <cell r="BB18">
            <v>4.2999999999999997E-2</v>
          </cell>
          <cell r="BC18">
            <v>4.2999999999999997E-2</v>
          </cell>
          <cell r="BD18">
            <v>4.2999999999999997E-2</v>
          </cell>
          <cell r="BE18">
            <v>4.2999999999999997E-2</v>
          </cell>
          <cell r="BF18">
            <v>4.2999999999999997E-2</v>
          </cell>
          <cell r="BG18">
            <v>4.2999999999999997E-2</v>
          </cell>
          <cell r="BH18">
            <v>4.2999999999999997E-2</v>
          </cell>
          <cell r="BI18">
            <v>4.2999999999999997E-2</v>
          </cell>
          <cell r="BJ18">
            <v>4.2999999999999997E-2</v>
          </cell>
        </row>
        <row r="21">
          <cell r="C21" t="str">
            <v>3164-G</v>
          </cell>
          <cell r="D21" t="str">
            <v>3164-G</v>
          </cell>
          <cell r="E21" t="str">
            <v>3164-G</v>
          </cell>
          <cell r="F21" t="str">
            <v>3164-G</v>
          </cell>
          <cell r="G21" t="str">
            <v>3194-G</v>
          </cell>
          <cell r="H21" t="str">
            <v>3194-G</v>
          </cell>
          <cell r="I21" t="str">
            <v>3194-G</v>
          </cell>
          <cell r="J21" t="str">
            <v>3194-G</v>
          </cell>
          <cell r="K21" t="str">
            <v>3194-G</v>
          </cell>
          <cell r="L21" t="str">
            <v>3194-G</v>
          </cell>
          <cell r="M21" t="str">
            <v>3236-G</v>
          </cell>
          <cell r="N21" t="str">
            <v>3236-G</v>
          </cell>
          <cell r="O21" t="str">
            <v>3236-G</v>
          </cell>
          <cell r="P21" t="str">
            <v>3236-G</v>
          </cell>
          <cell r="Q21" t="str">
            <v>3236-G</v>
          </cell>
          <cell r="R21" t="str">
            <v>3236-G</v>
          </cell>
          <cell r="S21" t="str">
            <v>3236-G</v>
          </cell>
          <cell r="T21" t="str">
            <v>3236-G</v>
          </cell>
          <cell r="U21" t="str">
            <v>3236-G</v>
          </cell>
          <cell r="V21" t="str">
            <v>3236-G</v>
          </cell>
          <cell r="W21" t="str">
            <v>3236-G</v>
          </cell>
          <cell r="X21" t="str">
            <v>3236-G</v>
          </cell>
          <cell r="Y21" t="str">
            <v>3236-G</v>
          </cell>
          <cell r="Z21" t="str">
            <v>3236-G</v>
          </cell>
          <cell r="AA21" t="str">
            <v>3236-G</v>
          </cell>
          <cell r="AB21" t="str">
            <v>3236-G</v>
          </cell>
          <cell r="AC21" t="str">
            <v>3236-G</v>
          </cell>
          <cell r="AD21" t="str">
            <v>3236-G</v>
          </cell>
          <cell r="AE21" t="str">
            <v>3236-G</v>
          </cell>
          <cell r="AF21" t="str">
            <v>3236-G</v>
          </cell>
          <cell r="AG21" t="str">
            <v>3236-G</v>
          </cell>
          <cell r="AH21" t="str">
            <v>3236-G</v>
          </cell>
          <cell r="AI21" t="str">
            <v>3236-G</v>
          </cell>
          <cell r="AJ21" t="str">
            <v>3236-G</v>
          </cell>
          <cell r="AK21" t="str">
            <v>3236-G</v>
          </cell>
          <cell r="AL21" t="str">
            <v>3236-G</v>
          </cell>
          <cell r="AM21" t="str">
            <v>3236-G</v>
          </cell>
          <cell r="AN21" t="str">
            <v>3236-G</v>
          </cell>
          <cell r="AO21" t="str">
            <v>3236-G</v>
          </cell>
          <cell r="AP21" t="str">
            <v>3236-G</v>
          </cell>
          <cell r="AQ21" t="str">
            <v>3236-G</v>
          </cell>
          <cell r="AR21" t="str">
            <v>3236-G</v>
          </cell>
          <cell r="AS21" t="str">
            <v>3236-G</v>
          </cell>
          <cell r="AT21" t="str">
            <v>3236-G</v>
          </cell>
          <cell r="AU21" t="str">
            <v>3236-G</v>
          </cell>
          <cell r="AV21" t="str">
            <v>3236-G</v>
          </cell>
          <cell r="AW21" t="str">
            <v>3236-G</v>
          </cell>
          <cell r="AX21" t="str">
            <v>3236-G</v>
          </cell>
          <cell r="AY21" t="str">
            <v>3236-G</v>
          </cell>
          <cell r="AZ21" t="str">
            <v>3236-G</v>
          </cell>
          <cell r="BA21" t="str">
            <v>3236-G</v>
          </cell>
          <cell r="BB21" t="str">
            <v>3236-G</v>
          </cell>
          <cell r="BC21" t="str">
            <v>3236-G</v>
          </cell>
          <cell r="BD21" t="str">
            <v>3236-G</v>
          </cell>
          <cell r="BE21" t="str">
            <v>3236-G</v>
          </cell>
          <cell r="BF21" t="str">
            <v>3236-G</v>
          </cell>
          <cell r="BG21" t="str">
            <v>3236-G</v>
          </cell>
          <cell r="BH21" t="str">
            <v>3236-G</v>
          </cell>
          <cell r="BI21" t="str">
            <v>3236-G</v>
          </cell>
          <cell r="BJ21" t="str">
            <v>3236-G</v>
          </cell>
        </row>
        <row r="22">
          <cell r="C22">
            <v>1.0999999999999999E-2</v>
          </cell>
          <cell r="D22">
            <v>1.0999999999999999E-2</v>
          </cell>
          <cell r="E22">
            <v>1.0999999999999999E-2</v>
          </cell>
          <cell r="F22">
            <v>1.0999999999999999E-2</v>
          </cell>
          <cell r="G22">
            <v>8.0000000000000002E-3</v>
          </cell>
          <cell r="H22">
            <v>8.0000000000000002E-3</v>
          </cell>
          <cell r="I22">
            <v>8.0000000000000002E-3</v>
          </cell>
          <cell r="J22">
            <v>8.0000000000000002E-3</v>
          </cell>
          <cell r="K22">
            <v>8.0000000000000002E-3</v>
          </cell>
          <cell r="L22">
            <v>8.0000000000000002E-3</v>
          </cell>
          <cell r="M22">
            <v>0.01</v>
          </cell>
          <cell r="N22">
            <v>0.01</v>
          </cell>
          <cell r="O22">
            <v>0.01</v>
          </cell>
          <cell r="P22">
            <v>0.01</v>
          </cell>
          <cell r="Q22">
            <v>0.01</v>
          </cell>
          <cell r="R22">
            <v>0.01</v>
          </cell>
          <cell r="S22">
            <v>0.01</v>
          </cell>
          <cell r="T22">
            <v>0.01</v>
          </cell>
          <cell r="U22">
            <v>0.01</v>
          </cell>
          <cell r="V22">
            <v>0.01</v>
          </cell>
          <cell r="W22">
            <v>0.01</v>
          </cell>
          <cell r="X22">
            <v>0.01</v>
          </cell>
          <cell r="Y22">
            <v>0.01</v>
          </cell>
          <cell r="Z22">
            <v>0.01</v>
          </cell>
          <cell r="AA22">
            <v>0.01</v>
          </cell>
          <cell r="AB22">
            <v>0.01</v>
          </cell>
          <cell r="AC22">
            <v>0.01</v>
          </cell>
          <cell r="AD22">
            <v>0.01</v>
          </cell>
          <cell r="AE22">
            <v>0.01</v>
          </cell>
          <cell r="AF22">
            <v>0.01</v>
          </cell>
          <cell r="AG22">
            <v>0.01</v>
          </cell>
          <cell r="AH22">
            <v>0.01</v>
          </cell>
          <cell r="AI22">
            <v>0.01</v>
          </cell>
          <cell r="AJ22">
            <v>0.01</v>
          </cell>
          <cell r="AK22">
            <v>0.01</v>
          </cell>
          <cell r="AL22">
            <v>0.01</v>
          </cell>
          <cell r="AM22">
            <v>0.01</v>
          </cell>
          <cell r="AN22">
            <v>0.01</v>
          </cell>
          <cell r="AO22">
            <v>0.01</v>
          </cell>
          <cell r="AP22">
            <v>0.01</v>
          </cell>
          <cell r="AQ22">
            <v>0.01</v>
          </cell>
          <cell r="AR22">
            <v>0.01</v>
          </cell>
          <cell r="AS22">
            <v>0.01</v>
          </cell>
          <cell r="AT22">
            <v>0.01</v>
          </cell>
          <cell r="AU22">
            <v>0.01</v>
          </cell>
          <cell r="AV22">
            <v>0.01</v>
          </cell>
          <cell r="AW22">
            <v>0.01</v>
          </cell>
          <cell r="AX22">
            <v>0.01</v>
          </cell>
          <cell r="AY22">
            <v>0.01</v>
          </cell>
          <cell r="AZ22">
            <v>0.01</v>
          </cell>
          <cell r="BA22">
            <v>0.01</v>
          </cell>
          <cell r="BB22">
            <v>0.01</v>
          </cell>
          <cell r="BC22">
            <v>0.01</v>
          </cell>
          <cell r="BD22">
            <v>0.01</v>
          </cell>
          <cell r="BE22">
            <v>0.01</v>
          </cell>
          <cell r="BF22">
            <v>0.01</v>
          </cell>
          <cell r="BG22">
            <v>0.01</v>
          </cell>
          <cell r="BH22">
            <v>0.01</v>
          </cell>
          <cell r="BI22">
            <v>0.01</v>
          </cell>
          <cell r="BJ22">
            <v>0.01</v>
          </cell>
        </row>
        <row r="26">
          <cell r="AA26">
            <v>3.42</v>
          </cell>
          <cell r="AB26">
            <v>3.4</v>
          </cell>
          <cell r="AC26">
            <v>3.39</v>
          </cell>
          <cell r="AD26">
            <v>3.86</v>
          </cell>
          <cell r="AE26">
            <v>3.94</v>
          </cell>
          <cell r="AF26">
            <v>4.01</v>
          </cell>
          <cell r="AG26">
            <v>3.55</v>
          </cell>
          <cell r="AH26">
            <v>3.41</v>
          </cell>
          <cell r="AI26">
            <v>3.44</v>
          </cell>
          <cell r="AJ26">
            <v>3.4</v>
          </cell>
          <cell r="AK26">
            <v>3.7</v>
          </cell>
          <cell r="AL26">
            <v>3.72</v>
          </cell>
          <cell r="AM26">
            <v>4.43</v>
          </cell>
          <cell r="AN26">
            <v>4.96</v>
          </cell>
          <cell r="AO26">
            <v>5.37</v>
          </cell>
          <cell r="AP26">
            <v>4.5</v>
          </cell>
          <cell r="AQ26">
            <v>4.59</v>
          </cell>
          <cell r="AR26">
            <v>4.41</v>
          </cell>
        </row>
        <row r="27">
          <cell r="AA27">
            <v>3.42</v>
          </cell>
          <cell r="AB27">
            <v>3.4</v>
          </cell>
          <cell r="AC27">
            <v>3.39</v>
          </cell>
          <cell r="AD27">
            <v>3.86</v>
          </cell>
          <cell r="AE27">
            <v>3.94</v>
          </cell>
          <cell r="AF27">
            <v>4.01</v>
          </cell>
          <cell r="AG27">
            <v>3.55</v>
          </cell>
          <cell r="AH27">
            <v>3.41</v>
          </cell>
          <cell r="AI27">
            <v>3.44</v>
          </cell>
          <cell r="AJ27">
            <v>3.4</v>
          </cell>
          <cell r="AK27">
            <v>3.7</v>
          </cell>
          <cell r="AL27">
            <v>3.72</v>
          </cell>
          <cell r="AM27">
            <v>4.43</v>
          </cell>
          <cell r="AN27">
            <v>4.96</v>
          </cell>
          <cell r="AO27">
            <v>5.37</v>
          </cell>
          <cell r="AP27">
            <v>4.5</v>
          </cell>
          <cell r="AQ27">
            <v>4.59</v>
          </cell>
          <cell r="AR27">
            <v>4.41</v>
          </cell>
        </row>
        <row r="28">
          <cell r="AA28">
            <v>3.42</v>
          </cell>
          <cell r="AB28">
            <v>3.39</v>
          </cell>
          <cell r="AC28">
            <v>3.4</v>
          </cell>
          <cell r="AD28">
            <v>3.85</v>
          </cell>
          <cell r="AE28">
            <v>3.94</v>
          </cell>
          <cell r="AF28">
            <v>4.01</v>
          </cell>
          <cell r="AG28">
            <v>3.55</v>
          </cell>
          <cell r="AH28">
            <v>3.41</v>
          </cell>
          <cell r="AI28">
            <v>3.44</v>
          </cell>
          <cell r="AJ28">
            <v>3.4</v>
          </cell>
          <cell r="AK28">
            <v>3.69</v>
          </cell>
          <cell r="AL28">
            <v>3.72</v>
          </cell>
          <cell r="AM28">
            <v>4.43</v>
          </cell>
          <cell r="AN28">
            <v>4.9800000000000004</v>
          </cell>
          <cell r="AO28">
            <v>5.5</v>
          </cell>
          <cell r="AP28">
            <v>4.5</v>
          </cell>
          <cell r="AQ28">
            <v>4.5999999999999996</v>
          </cell>
          <cell r="AR28">
            <v>4.42</v>
          </cell>
        </row>
        <row r="29">
          <cell r="AA29">
            <v>3.41</v>
          </cell>
          <cell r="AB29">
            <v>3.41</v>
          </cell>
          <cell r="AC29">
            <v>3.39</v>
          </cell>
          <cell r="AD29">
            <v>3.86</v>
          </cell>
          <cell r="AE29">
            <v>3.97</v>
          </cell>
          <cell r="AF29">
            <v>4.0199999999999996</v>
          </cell>
          <cell r="AG29">
            <v>3.56</v>
          </cell>
          <cell r="AH29">
            <v>3.39</v>
          </cell>
          <cell r="AI29">
            <v>3.44</v>
          </cell>
          <cell r="AJ29">
            <v>3.4</v>
          </cell>
          <cell r="AK29">
            <v>3.71</v>
          </cell>
          <cell r="AL29">
            <v>3.71</v>
          </cell>
          <cell r="AM29">
            <v>4.4400000000000004</v>
          </cell>
          <cell r="AN29">
            <v>5.03</v>
          </cell>
          <cell r="AO29">
            <v>5.5</v>
          </cell>
          <cell r="AP29">
            <v>4.5</v>
          </cell>
          <cell r="AQ29">
            <v>4.57</v>
          </cell>
          <cell r="AR29">
            <v>4.43</v>
          </cell>
        </row>
        <row r="32">
          <cell r="AA32">
            <v>3.54</v>
          </cell>
          <cell r="AB32">
            <v>3.58</v>
          </cell>
          <cell r="AC32">
            <v>3.48</v>
          </cell>
          <cell r="AD32">
            <v>4.1500000000000004</v>
          </cell>
          <cell r="AE32">
            <v>4.09</v>
          </cell>
          <cell r="AF32">
            <v>4.13</v>
          </cell>
          <cell r="AG32">
            <v>3.72</v>
          </cell>
          <cell r="AH32">
            <v>3.6</v>
          </cell>
          <cell r="AI32">
            <v>3.61</v>
          </cell>
          <cell r="AJ32">
            <v>3.53</v>
          </cell>
          <cell r="AK32">
            <v>3.71</v>
          </cell>
          <cell r="AL32">
            <v>3.86</v>
          </cell>
          <cell r="AM32">
            <v>4.58</v>
          </cell>
          <cell r="AN32">
            <v>5.21</v>
          </cell>
          <cell r="AO32">
            <v>5.31</v>
          </cell>
          <cell r="AP32">
            <v>4.5199999999999996</v>
          </cell>
          <cell r="AQ32">
            <v>4.7300000000000004</v>
          </cell>
          <cell r="AR32">
            <v>4.5599999999999996</v>
          </cell>
        </row>
        <row r="33">
          <cell r="AA33">
            <v>3.54</v>
          </cell>
          <cell r="AB33">
            <v>3.58</v>
          </cell>
          <cell r="AC33">
            <v>3.48</v>
          </cell>
          <cell r="AD33">
            <v>4.1500000000000004</v>
          </cell>
          <cell r="AE33">
            <v>4.09</v>
          </cell>
          <cell r="AF33">
            <v>4.13</v>
          </cell>
          <cell r="AG33">
            <v>3.72</v>
          </cell>
          <cell r="AH33">
            <v>3.6</v>
          </cell>
          <cell r="AI33">
            <v>3.61</v>
          </cell>
          <cell r="AJ33">
            <v>3.53</v>
          </cell>
          <cell r="AK33">
            <v>3.71</v>
          </cell>
          <cell r="AL33">
            <v>3.86</v>
          </cell>
          <cell r="AM33">
            <v>4.58</v>
          </cell>
          <cell r="AN33">
            <v>5.21</v>
          </cell>
          <cell r="AO33">
            <v>5.31</v>
          </cell>
          <cell r="AP33">
            <v>4.5199999999999996</v>
          </cell>
          <cell r="AQ33">
            <v>4.7300000000000004</v>
          </cell>
          <cell r="AR33">
            <v>4.5599999999999996</v>
          </cell>
        </row>
        <row r="34">
          <cell r="AA34">
            <v>3.53</v>
          </cell>
          <cell r="AB34">
            <v>3.57</v>
          </cell>
          <cell r="AC34">
            <v>3.48</v>
          </cell>
          <cell r="AD34">
            <v>4.1500000000000004</v>
          </cell>
          <cell r="AE34">
            <v>4.09</v>
          </cell>
          <cell r="AF34">
            <v>4.1399999999999997</v>
          </cell>
          <cell r="AG34">
            <v>3.71</v>
          </cell>
          <cell r="AH34">
            <v>3.61</v>
          </cell>
          <cell r="AI34">
            <v>3.62</v>
          </cell>
          <cell r="AJ34">
            <v>3.53</v>
          </cell>
          <cell r="AK34">
            <v>3.73</v>
          </cell>
          <cell r="AL34">
            <v>3.85</v>
          </cell>
          <cell r="AM34">
            <v>4.57</v>
          </cell>
          <cell r="AN34">
            <v>5.2</v>
          </cell>
          <cell r="AO34">
            <v>5.3</v>
          </cell>
          <cell r="AP34">
            <v>4.53</v>
          </cell>
          <cell r="AQ34">
            <v>4.7300000000000004</v>
          </cell>
          <cell r="AR34">
            <v>4.57</v>
          </cell>
        </row>
        <row r="35">
          <cell r="AA35">
            <v>3.54</v>
          </cell>
          <cell r="AB35">
            <v>3.66</v>
          </cell>
          <cell r="AC35">
            <v>3.48</v>
          </cell>
          <cell r="AD35">
            <v>4.17</v>
          </cell>
          <cell r="AE35">
            <v>4.17</v>
          </cell>
          <cell r="AF35">
            <v>4.12</v>
          </cell>
          <cell r="AG35">
            <v>3.8</v>
          </cell>
          <cell r="AH35">
            <v>3.62</v>
          </cell>
          <cell r="AI35">
            <v>3.65</v>
          </cell>
          <cell r="AJ35">
            <v>3.54</v>
          </cell>
          <cell r="AK35">
            <v>3.72</v>
          </cell>
          <cell r="AL35">
            <v>3.83</v>
          </cell>
          <cell r="AM35">
            <v>4.58</v>
          </cell>
          <cell r="AN35">
            <v>5.23</v>
          </cell>
          <cell r="AO35">
            <v>5.4</v>
          </cell>
          <cell r="AP35">
            <v>4.5199999999999996</v>
          </cell>
          <cell r="AQ35">
            <v>4.7300000000000004</v>
          </cell>
          <cell r="AR35">
            <v>4.72</v>
          </cell>
        </row>
        <row r="38">
          <cell r="AA38">
            <v>3.72</v>
          </cell>
          <cell r="AB38">
            <v>3.66</v>
          </cell>
          <cell r="AC38">
            <v>3.71</v>
          </cell>
          <cell r="AD38">
            <v>4.22</v>
          </cell>
          <cell r="AE38">
            <v>4.25</v>
          </cell>
          <cell r="AF38">
            <v>4.28</v>
          </cell>
          <cell r="AG38">
            <v>3.81</v>
          </cell>
          <cell r="AH38">
            <v>3.79</v>
          </cell>
          <cell r="AI38">
            <v>3.89</v>
          </cell>
          <cell r="AJ38">
            <v>3.86</v>
          </cell>
          <cell r="AK38">
            <v>4</v>
          </cell>
          <cell r="AL38">
            <v>3.95</v>
          </cell>
          <cell r="AM38">
            <v>4.6399999999999997</v>
          </cell>
          <cell r="AN38">
            <v>5.17</v>
          </cell>
          <cell r="AO38">
            <v>5.58</v>
          </cell>
          <cell r="AP38">
            <v>5.01</v>
          </cell>
          <cell r="AQ38">
            <v>5.22</v>
          </cell>
          <cell r="AR38">
            <v>5.0199999999999996</v>
          </cell>
        </row>
        <row r="39">
          <cell r="AA39">
            <v>3.72</v>
          </cell>
          <cell r="AB39">
            <v>3.66</v>
          </cell>
          <cell r="AC39">
            <v>3.71</v>
          </cell>
          <cell r="AD39">
            <v>4.22</v>
          </cell>
          <cell r="AE39">
            <v>4.25</v>
          </cell>
          <cell r="AF39">
            <v>4.28</v>
          </cell>
          <cell r="AG39">
            <v>3.81</v>
          </cell>
          <cell r="AH39">
            <v>3.79</v>
          </cell>
          <cell r="AI39">
            <v>3.89</v>
          </cell>
          <cell r="AJ39">
            <v>3.86</v>
          </cell>
          <cell r="AK39">
            <v>4</v>
          </cell>
          <cell r="AL39">
            <v>3.95</v>
          </cell>
          <cell r="AM39">
            <v>4.6399999999999997</v>
          </cell>
          <cell r="AN39">
            <v>5.17</v>
          </cell>
          <cell r="AO39">
            <v>5.58</v>
          </cell>
          <cell r="AP39">
            <v>5.01</v>
          </cell>
          <cell r="AQ39">
            <v>5.22</v>
          </cell>
          <cell r="AR39">
            <v>5.0199999999999996</v>
          </cell>
        </row>
        <row r="40">
          <cell r="AA40">
            <v>3.72</v>
          </cell>
          <cell r="AB40">
            <v>3.66</v>
          </cell>
          <cell r="AC40">
            <v>3.72</v>
          </cell>
          <cell r="AD40">
            <v>4.22</v>
          </cell>
          <cell r="AE40">
            <v>4.25</v>
          </cell>
          <cell r="AF40">
            <v>4.2699999999999996</v>
          </cell>
          <cell r="AG40">
            <v>3.81</v>
          </cell>
          <cell r="AH40">
            <v>3.76</v>
          </cell>
          <cell r="AI40">
            <v>3.88</v>
          </cell>
          <cell r="AJ40">
            <v>3.86</v>
          </cell>
          <cell r="AK40">
            <v>3.98</v>
          </cell>
          <cell r="AL40">
            <v>3.94</v>
          </cell>
          <cell r="AM40">
            <v>4.6399999999999997</v>
          </cell>
          <cell r="AN40">
            <v>5.18</v>
          </cell>
          <cell r="AO40">
            <v>5.53</v>
          </cell>
          <cell r="AP40">
            <v>5</v>
          </cell>
          <cell r="AQ40">
            <v>5.21</v>
          </cell>
          <cell r="AR40">
            <v>5.0199999999999996</v>
          </cell>
        </row>
        <row r="41">
          <cell r="AA41">
            <v>3.72</v>
          </cell>
          <cell r="AB41">
            <v>3.65</v>
          </cell>
          <cell r="AC41">
            <v>3.71</v>
          </cell>
          <cell r="AD41">
            <v>4.21</v>
          </cell>
          <cell r="AE41">
            <v>4.2300000000000004</v>
          </cell>
          <cell r="AF41">
            <v>4.25</v>
          </cell>
          <cell r="AG41">
            <v>3.77</v>
          </cell>
          <cell r="AH41">
            <v>3.73</v>
          </cell>
          <cell r="AI41">
            <v>3.88</v>
          </cell>
          <cell r="AJ41">
            <v>3.86</v>
          </cell>
          <cell r="AK41">
            <v>3.99</v>
          </cell>
          <cell r="AL41">
            <v>3.94</v>
          </cell>
          <cell r="AM41">
            <v>4.62</v>
          </cell>
          <cell r="AN41">
            <v>5.0199999999999996</v>
          </cell>
          <cell r="AO41">
            <v>5.52</v>
          </cell>
          <cell r="AP41">
            <v>5.0199999999999996</v>
          </cell>
          <cell r="AQ41">
            <v>5.22</v>
          </cell>
          <cell r="AR41">
            <v>5.03</v>
          </cell>
        </row>
        <row r="44">
          <cell r="AA44">
            <v>3.4166666666666665</v>
          </cell>
          <cell r="AB44">
            <v>3.4</v>
          </cell>
          <cell r="AC44">
            <v>3.3933333333333331</v>
          </cell>
          <cell r="AD44">
            <v>3.8566666666666669</v>
          </cell>
          <cell r="AE44">
            <v>3.9499999999999997</v>
          </cell>
          <cell r="AF44">
            <v>4.0133333333333328</v>
          </cell>
          <cell r="AG44">
            <v>3.5533333333333332</v>
          </cell>
          <cell r="AH44">
            <v>3.4033333333333338</v>
          </cell>
          <cell r="AI44">
            <v>3.44</v>
          </cell>
          <cell r="AJ44">
            <v>3.4</v>
          </cell>
          <cell r="AK44">
            <v>3.7000000000000006</v>
          </cell>
          <cell r="AL44">
            <v>3.7166666666666668</v>
          </cell>
          <cell r="AM44">
            <v>4.4333333333333336</v>
          </cell>
          <cell r="AN44">
            <v>4.9900000000000011</v>
          </cell>
          <cell r="AO44">
            <v>5.456666666666667</v>
          </cell>
          <cell r="AP44">
            <v>4.5</v>
          </cell>
          <cell r="AQ44">
            <v>4.5866666666666669</v>
          </cell>
          <cell r="AR44">
            <v>4.42</v>
          </cell>
        </row>
        <row r="45">
          <cell r="AA45">
            <v>3.5366666666666666</v>
          </cell>
          <cell r="AB45">
            <v>3.6033333333333335</v>
          </cell>
          <cell r="AC45">
            <v>3.48</v>
          </cell>
          <cell r="AD45">
            <v>4.1566666666666672</v>
          </cell>
          <cell r="AE45">
            <v>4.1166666666666663</v>
          </cell>
          <cell r="AF45">
            <v>4.13</v>
          </cell>
          <cell r="AG45">
            <v>3.7433333333333336</v>
          </cell>
          <cell r="AH45">
            <v>3.61</v>
          </cell>
          <cell r="AI45">
            <v>3.6266666666666669</v>
          </cell>
          <cell r="AJ45">
            <v>3.5333333333333332</v>
          </cell>
          <cell r="AK45">
            <v>3.72</v>
          </cell>
          <cell r="AL45">
            <v>3.8466666666666662</v>
          </cell>
          <cell r="AM45">
            <v>4.5766666666666671</v>
          </cell>
          <cell r="AN45">
            <v>5.2133333333333338</v>
          </cell>
          <cell r="AO45">
            <v>5.336666666666666</v>
          </cell>
          <cell r="AP45">
            <v>4.5233333333333334</v>
          </cell>
          <cell r="AQ45">
            <v>4.7300000000000004</v>
          </cell>
          <cell r="AR45">
            <v>4.6166666666666663</v>
          </cell>
        </row>
        <row r="48">
          <cell r="AA48">
            <v>3.72</v>
          </cell>
          <cell r="AB48">
            <v>3.66</v>
          </cell>
          <cell r="AC48">
            <v>3.7149999999999999</v>
          </cell>
          <cell r="AD48">
            <v>4.22</v>
          </cell>
          <cell r="AE48">
            <v>4.25</v>
          </cell>
          <cell r="AF48">
            <v>4.2750000000000004</v>
          </cell>
          <cell r="AG48">
            <v>3.81</v>
          </cell>
          <cell r="AH48">
            <v>3.7749999999999999</v>
          </cell>
          <cell r="AI48">
            <v>3.8849999999999998</v>
          </cell>
          <cell r="AJ48">
            <v>3.86</v>
          </cell>
          <cell r="AK48">
            <v>3.99</v>
          </cell>
          <cell r="AL48">
            <v>3.9450000000000003</v>
          </cell>
          <cell r="AM48">
            <v>4.6399999999999997</v>
          </cell>
          <cell r="AN48">
            <v>5.1749999999999998</v>
          </cell>
          <cell r="AO48">
            <v>5.5549999999999997</v>
          </cell>
          <cell r="AP48">
            <v>5.0049999999999999</v>
          </cell>
          <cell r="AQ48">
            <v>5.2149999999999999</v>
          </cell>
          <cell r="AR48">
            <v>5.0199999999999996</v>
          </cell>
        </row>
        <row r="51">
          <cell r="AA51">
            <v>3.72</v>
          </cell>
          <cell r="AB51">
            <v>3.6566666666666667</v>
          </cell>
          <cell r="AC51">
            <v>3.7133333333333334</v>
          </cell>
          <cell r="AD51">
            <v>4.2166666666666659</v>
          </cell>
          <cell r="AE51">
            <v>4.2433333333333332</v>
          </cell>
          <cell r="AF51">
            <v>4.2666666666666666</v>
          </cell>
          <cell r="AG51">
            <v>3.7966666666666669</v>
          </cell>
          <cell r="AH51">
            <v>3.76</v>
          </cell>
          <cell r="AI51">
            <v>3.8833333333333329</v>
          </cell>
          <cell r="AJ51">
            <v>3.86</v>
          </cell>
          <cell r="AK51">
            <v>3.99</v>
          </cell>
          <cell r="AL51">
            <v>3.9433333333333334</v>
          </cell>
          <cell r="AM51">
            <v>4.6333333333333329</v>
          </cell>
          <cell r="AN51">
            <v>5.1233333333333331</v>
          </cell>
          <cell r="AO51">
            <v>5.543333333333333</v>
          </cell>
          <cell r="AP51">
            <v>5.01</v>
          </cell>
          <cell r="AQ51">
            <v>5.2166666666666659</v>
          </cell>
          <cell r="AR51">
            <v>5.0233333333333334</v>
          </cell>
        </row>
        <row r="54">
          <cell r="AA54">
            <v>10.09</v>
          </cell>
          <cell r="AB54">
            <v>10.09</v>
          </cell>
          <cell r="AC54">
            <v>13.62</v>
          </cell>
          <cell r="AD54">
            <v>13.62</v>
          </cell>
          <cell r="AE54">
            <v>13.62</v>
          </cell>
          <cell r="AF54">
            <v>14</v>
          </cell>
          <cell r="AG54">
            <v>14</v>
          </cell>
          <cell r="AH54">
            <v>14</v>
          </cell>
          <cell r="AI54">
            <v>12.22</v>
          </cell>
          <cell r="AJ54">
            <v>12.22</v>
          </cell>
          <cell r="AK54">
            <v>12.22</v>
          </cell>
          <cell r="AL54">
            <v>11.48</v>
          </cell>
          <cell r="AM54">
            <v>11.48</v>
          </cell>
          <cell r="AN54">
            <v>11.48</v>
          </cell>
          <cell r="AO54">
            <v>11.48</v>
          </cell>
          <cell r="AP54">
            <v>11.48</v>
          </cell>
          <cell r="AQ54">
            <v>11.48</v>
          </cell>
          <cell r="AR54">
            <v>11.5</v>
          </cell>
        </row>
        <row r="57">
          <cell r="AA57">
            <v>7591</v>
          </cell>
          <cell r="AB57">
            <v>7578</v>
          </cell>
          <cell r="AC57">
            <v>7786</v>
          </cell>
          <cell r="AD57">
            <v>7796</v>
          </cell>
          <cell r="AE57">
            <v>7828</v>
          </cell>
          <cell r="AF57">
            <v>7916</v>
          </cell>
          <cell r="AG57">
            <v>7935</v>
          </cell>
          <cell r="AH57">
            <v>7890</v>
          </cell>
          <cell r="AI57">
            <v>7709</v>
          </cell>
          <cell r="AJ57">
            <v>7612</v>
          </cell>
          <cell r="AK57">
            <v>7457.58</v>
          </cell>
          <cell r="AL57">
            <v>7628.04</v>
          </cell>
          <cell r="AM57">
            <v>7503.18</v>
          </cell>
          <cell r="AN57">
            <v>7838.49217024052</v>
          </cell>
          <cell r="AO57">
            <v>7842.59187080213</v>
          </cell>
          <cell r="AP57">
            <v>7741.5633276112521</v>
          </cell>
          <cell r="AQ57">
            <v>7769.321718947821</v>
          </cell>
          <cell r="AR57">
            <v>7795.5749412779278</v>
          </cell>
        </row>
        <row r="58">
          <cell r="AA58">
            <v>8125</v>
          </cell>
          <cell r="AB58">
            <v>8125</v>
          </cell>
          <cell r="AC58">
            <v>8125</v>
          </cell>
          <cell r="AD58">
            <v>8125</v>
          </cell>
          <cell r="AE58">
            <v>8125</v>
          </cell>
          <cell r="AF58">
            <v>8125</v>
          </cell>
          <cell r="AG58">
            <v>8125</v>
          </cell>
          <cell r="AH58">
            <v>8125</v>
          </cell>
          <cell r="AI58">
            <v>8125</v>
          </cell>
          <cell r="AJ58">
            <v>8125</v>
          </cell>
          <cell r="AK58">
            <v>8125</v>
          </cell>
          <cell r="AL58">
            <v>8125</v>
          </cell>
          <cell r="AM58">
            <v>8125</v>
          </cell>
          <cell r="AN58">
            <v>8125</v>
          </cell>
          <cell r="AO58">
            <v>8125</v>
          </cell>
          <cell r="AP58">
            <v>8125</v>
          </cell>
          <cell r="AQ58">
            <v>8125</v>
          </cell>
          <cell r="AR58">
            <v>8125</v>
          </cell>
          <cell r="AS58">
            <v>8125</v>
          </cell>
          <cell r="AT58">
            <v>8125</v>
          </cell>
          <cell r="AU58">
            <v>8125</v>
          </cell>
          <cell r="AV58">
            <v>8125</v>
          </cell>
          <cell r="AW58">
            <v>8125</v>
          </cell>
          <cell r="AX58">
            <v>8125</v>
          </cell>
        </row>
        <row r="59">
          <cell r="AA59">
            <v>8500</v>
          </cell>
          <cell r="AB59">
            <v>8500</v>
          </cell>
          <cell r="AC59">
            <v>8500</v>
          </cell>
          <cell r="AD59">
            <v>8500</v>
          </cell>
          <cell r="AE59">
            <v>8500</v>
          </cell>
          <cell r="AF59">
            <v>8500</v>
          </cell>
          <cell r="AG59">
            <v>8500</v>
          </cell>
          <cell r="AH59">
            <v>8500</v>
          </cell>
          <cell r="AI59">
            <v>8500</v>
          </cell>
          <cell r="AJ59">
            <v>8500</v>
          </cell>
          <cell r="AK59">
            <v>8500</v>
          </cell>
          <cell r="AL59">
            <v>8500</v>
          </cell>
          <cell r="AM59">
            <v>8500</v>
          </cell>
          <cell r="AN59">
            <v>8500</v>
          </cell>
          <cell r="AO59">
            <v>8500</v>
          </cell>
          <cell r="AP59">
            <v>8500</v>
          </cell>
          <cell r="AQ59">
            <v>8500</v>
          </cell>
          <cell r="AR59">
            <v>8500</v>
          </cell>
          <cell r="AS59">
            <v>8500</v>
          </cell>
          <cell r="AT59">
            <v>8500</v>
          </cell>
          <cell r="AU59">
            <v>8500</v>
          </cell>
          <cell r="AV59">
            <v>8500</v>
          </cell>
          <cell r="AW59">
            <v>8500</v>
          </cell>
          <cell r="AX59">
            <v>8500</v>
          </cell>
        </row>
        <row r="60">
          <cell r="AA60">
            <v>8500</v>
          </cell>
          <cell r="AB60">
            <v>8500</v>
          </cell>
          <cell r="AC60">
            <v>8500</v>
          </cell>
          <cell r="AD60">
            <v>8500</v>
          </cell>
          <cell r="AE60">
            <v>8500</v>
          </cell>
          <cell r="AF60">
            <v>8500</v>
          </cell>
          <cell r="AG60">
            <v>8500</v>
          </cell>
          <cell r="AH60">
            <v>8500</v>
          </cell>
          <cell r="AI60">
            <v>8500</v>
          </cell>
          <cell r="AJ60">
            <v>8500</v>
          </cell>
          <cell r="AK60">
            <v>8500</v>
          </cell>
          <cell r="AL60">
            <v>8500</v>
          </cell>
          <cell r="AM60">
            <v>8500</v>
          </cell>
          <cell r="AN60">
            <v>8500</v>
          </cell>
          <cell r="AO60">
            <v>8500</v>
          </cell>
          <cell r="AP60">
            <v>8500</v>
          </cell>
          <cell r="AQ60">
            <v>8500</v>
          </cell>
          <cell r="AR60">
            <v>8500</v>
          </cell>
          <cell r="AS60">
            <v>8500</v>
          </cell>
          <cell r="AT60">
            <v>8500</v>
          </cell>
          <cell r="AU60">
            <v>8500</v>
          </cell>
          <cell r="AV60">
            <v>8500</v>
          </cell>
          <cell r="AW60">
            <v>8500</v>
          </cell>
          <cell r="AX60">
            <v>8500</v>
          </cell>
        </row>
        <row r="61">
          <cell r="X61">
            <v>8475</v>
          </cell>
          <cell r="Y61">
            <v>8475</v>
          </cell>
          <cell r="Z61">
            <v>8475</v>
          </cell>
          <cell r="AA61">
            <v>8475</v>
          </cell>
          <cell r="AB61">
            <v>8475</v>
          </cell>
          <cell r="AC61">
            <v>8475</v>
          </cell>
          <cell r="AD61">
            <v>8475</v>
          </cell>
          <cell r="AE61">
            <v>8475</v>
          </cell>
          <cell r="AF61">
            <v>8475</v>
          </cell>
          <cell r="AG61">
            <v>8475</v>
          </cell>
          <cell r="AH61">
            <v>8475</v>
          </cell>
          <cell r="AI61">
            <v>8475</v>
          </cell>
          <cell r="AJ61">
            <v>8550</v>
          </cell>
          <cell r="AK61">
            <v>8550</v>
          </cell>
          <cell r="AL61">
            <v>8550</v>
          </cell>
          <cell r="AM61">
            <v>8550</v>
          </cell>
          <cell r="AN61">
            <v>8550</v>
          </cell>
          <cell r="AO61">
            <v>8550</v>
          </cell>
          <cell r="AP61">
            <v>8550</v>
          </cell>
          <cell r="AQ61">
            <v>8550</v>
          </cell>
          <cell r="AR61">
            <v>8550</v>
          </cell>
          <cell r="AS61">
            <v>8550</v>
          </cell>
          <cell r="AT61">
            <v>8550</v>
          </cell>
          <cell r="AU61">
            <v>8550</v>
          </cell>
        </row>
        <row r="62">
          <cell r="AA62">
            <v>8290</v>
          </cell>
          <cell r="AB62">
            <v>8290</v>
          </cell>
          <cell r="AC62">
            <v>8290</v>
          </cell>
          <cell r="AD62">
            <v>8290</v>
          </cell>
          <cell r="AE62">
            <v>8290</v>
          </cell>
          <cell r="AF62">
            <v>8290</v>
          </cell>
          <cell r="AG62">
            <v>8290</v>
          </cell>
          <cell r="AH62">
            <v>8290</v>
          </cell>
          <cell r="AI62">
            <v>8290</v>
          </cell>
          <cell r="AJ62">
            <v>8290</v>
          </cell>
          <cell r="AK62">
            <v>8290</v>
          </cell>
          <cell r="AL62">
            <v>8290</v>
          </cell>
          <cell r="AM62">
            <v>8290</v>
          </cell>
          <cell r="AN62">
            <v>8290</v>
          </cell>
          <cell r="AO62">
            <v>8290</v>
          </cell>
          <cell r="AP62">
            <v>8290</v>
          </cell>
          <cell r="AQ62">
            <v>8290</v>
          </cell>
          <cell r="AR62">
            <v>8290</v>
          </cell>
          <cell r="AS62">
            <v>8290</v>
          </cell>
          <cell r="AT62">
            <v>8290</v>
          </cell>
          <cell r="AU62">
            <v>8290</v>
          </cell>
          <cell r="AV62">
            <v>8290</v>
          </cell>
          <cell r="AW62">
            <v>8290</v>
          </cell>
          <cell r="AX62">
            <v>8290</v>
          </cell>
          <cell r="AY62">
            <v>8290</v>
          </cell>
          <cell r="AZ62">
            <v>8290</v>
          </cell>
          <cell r="BA62">
            <v>8290</v>
          </cell>
          <cell r="BB62">
            <v>8290</v>
          </cell>
          <cell r="BC62">
            <v>8290</v>
          </cell>
          <cell r="BD62">
            <v>8290</v>
          </cell>
          <cell r="BE62">
            <v>8290</v>
          </cell>
          <cell r="BF62">
            <v>8290</v>
          </cell>
          <cell r="BG62">
            <v>8290</v>
          </cell>
          <cell r="BH62">
            <v>8290</v>
          </cell>
          <cell r="BI62">
            <v>8290</v>
          </cell>
          <cell r="BJ62">
            <v>8290</v>
          </cell>
        </row>
        <row r="63">
          <cell r="AA63">
            <v>8125</v>
          </cell>
          <cell r="AB63">
            <v>8125</v>
          </cell>
          <cell r="AC63">
            <v>8125</v>
          </cell>
          <cell r="AD63">
            <v>8125</v>
          </cell>
          <cell r="AE63">
            <v>8125</v>
          </cell>
          <cell r="AF63">
            <v>8125</v>
          </cell>
          <cell r="AG63">
            <v>8125</v>
          </cell>
          <cell r="AH63">
            <v>8125</v>
          </cell>
          <cell r="AI63">
            <v>8125</v>
          </cell>
          <cell r="AJ63">
            <v>8125</v>
          </cell>
          <cell r="AK63">
            <v>8125</v>
          </cell>
          <cell r="AL63">
            <v>8125</v>
          </cell>
          <cell r="AM63">
            <v>8125</v>
          </cell>
          <cell r="AN63">
            <v>8125</v>
          </cell>
          <cell r="AO63">
            <v>8125</v>
          </cell>
          <cell r="AP63">
            <v>8125</v>
          </cell>
          <cell r="AQ63">
            <v>8125</v>
          </cell>
          <cell r="AR63">
            <v>8125</v>
          </cell>
          <cell r="AS63">
            <v>8125</v>
          </cell>
          <cell r="AT63">
            <v>8125</v>
          </cell>
          <cell r="AU63">
            <v>8125</v>
          </cell>
          <cell r="AV63">
            <v>8125</v>
          </cell>
          <cell r="AW63">
            <v>8125</v>
          </cell>
          <cell r="AX63">
            <v>8125</v>
          </cell>
          <cell r="AY63">
            <v>8125</v>
          </cell>
          <cell r="AZ63">
            <v>8125</v>
          </cell>
          <cell r="BA63">
            <v>8125</v>
          </cell>
          <cell r="BB63">
            <v>8125</v>
          </cell>
          <cell r="BC63">
            <v>8125</v>
          </cell>
          <cell r="BD63">
            <v>8125</v>
          </cell>
          <cell r="BE63">
            <v>8125</v>
          </cell>
          <cell r="BF63">
            <v>8125</v>
          </cell>
          <cell r="BG63">
            <v>8125</v>
          </cell>
          <cell r="BH63">
            <v>8125</v>
          </cell>
          <cell r="BI63">
            <v>8125</v>
          </cell>
          <cell r="BJ63">
            <v>8125</v>
          </cell>
        </row>
        <row r="64">
          <cell r="AA64">
            <v>6924</v>
          </cell>
          <cell r="AB64">
            <v>6924</v>
          </cell>
          <cell r="AC64">
            <v>6924</v>
          </cell>
          <cell r="AD64">
            <v>6924</v>
          </cell>
          <cell r="AE64">
            <v>6924</v>
          </cell>
          <cell r="AF64">
            <v>6924</v>
          </cell>
          <cell r="AG64">
            <v>6924</v>
          </cell>
          <cell r="AH64">
            <v>6924</v>
          </cell>
          <cell r="AI64">
            <v>6924</v>
          </cell>
          <cell r="AJ64">
            <v>6924</v>
          </cell>
          <cell r="AK64">
            <v>6924</v>
          </cell>
          <cell r="AL64">
            <v>6924</v>
          </cell>
          <cell r="AM64">
            <v>6924</v>
          </cell>
          <cell r="AN64">
            <v>6924</v>
          </cell>
          <cell r="AO64">
            <v>6924</v>
          </cell>
          <cell r="AP64">
            <v>6924</v>
          </cell>
          <cell r="AQ64">
            <v>6924</v>
          </cell>
          <cell r="AR64">
            <v>6924</v>
          </cell>
          <cell r="AS64">
            <v>6924</v>
          </cell>
          <cell r="AT64">
            <v>6924</v>
          </cell>
          <cell r="AU64">
            <v>6924</v>
          </cell>
          <cell r="AV64">
            <v>6924</v>
          </cell>
          <cell r="AW64">
            <v>6924</v>
          </cell>
          <cell r="AX64">
            <v>6924</v>
          </cell>
          <cell r="AY64">
            <v>6924</v>
          </cell>
          <cell r="AZ64">
            <v>6924</v>
          </cell>
          <cell r="BA64">
            <v>6924</v>
          </cell>
          <cell r="BB64">
            <v>6924</v>
          </cell>
          <cell r="BC64">
            <v>6924</v>
          </cell>
          <cell r="BD64">
            <v>6924</v>
          </cell>
          <cell r="BE64">
            <v>6924</v>
          </cell>
          <cell r="BF64">
            <v>6924</v>
          </cell>
          <cell r="BG64">
            <v>6924</v>
          </cell>
          <cell r="BH64">
            <v>6924</v>
          </cell>
          <cell r="BI64">
            <v>6924</v>
          </cell>
          <cell r="BJ64">
            <v>6924</v>
          </cell>
        </row>
        <row r="67">
          <cell r="C67">
            <v>2.8764582409305916E-3</v>
          </cell>
          <cell r="D67">
            <v>2.8812101499446083E-3</v>
          </cell>
          <cell r="E67">
            <v>2.8859699091123166E-3</v>
          </cell>
          <cell r="F67">
            <v>2.8907375314021705E-3</v>
          </cell>
          <cell r="G67">
            <v>2.895513029804047E-3</v>
          </cell>
          <cell r="H67">
            <v>2.9002964173292828E-3</v>
          </cell>
          <cell r="I67">
            <v>2.9050877070107106E-3</v>
          </cell>
          <cell r="J67">
            <v>2.9098869119026922E-3</v>
          </cell>
          <cell r="K67">
            <v>2.9146940450811556E-3</v>
          </cell>
          <cell r="L67">
            <v>2.9195091196436295E-3</v>
          </cell>
          <cell r="M67">
            <v>2.9243321487092801E-3</v>
          </cell>
          <cell r="N67">
            <v>2.929163145418948E-3</v>
          </cell>
          <cell r="O67">
            <v>2.9339874057492028E-3</v>
          </cell>
          <cell r="P67">
            <v>2.9388343529435004E-3</v>
          </cell>
          <cell r="Q67">
            <v>2.9436893072945633E-3</v>
          </cell>
          <cell r="R67">
            <v>2.9485522820302135E-3</v>
          </cell>
          <cell r="S67">
            <v>2.9534232904001277E-3</v>
          </cell>
          <cell r="T67">
            <v>2.958302345675868E-3</v>
          </cell>
          <cell r="U67">
            <v>2.9629999999999999E-3</v>
          </cell>
          <cell r="V67">
            <v>2.9680000000000002E-3</v>
          </cell>
          <cell r="W67">
            <v>2.9729999999999999E-3</v>
          </cell>
          <cell r="X67">
            <v>2.9780000000000002E-3</v>
          </cell>
          <cell r="Y67">
            <v>2.983E-3</v>
          </cell>
          <cell r="Z67">
            <v>2.9880000000000002E-3</v>
          </cell>
          <cell r="AA67">
            <v>2.993E-3</v>
          </cell>
          <cell r="AB67">
            <v>2.9979999999999998E-3</v>
          </cell>
          <cell r="AC67">
            <v>3.003E-3</v>
          </cell>
          <cell r="AD67">
            <v>3.0079999999999998E-3</v>
          </cell>
          <cell r="AE67">
            <v>3.0119999999999999E-3</v>
          </cell>
          <cell r="AF67">
            <v>3.0170000000000002E-3</v>
          </cell>
          <cell r="AG67">
            <v>3.0219999999999999E-3</v>
          </cell>
          <cell r="AH67">
            <v>3.0270000000000002E-3</v>
          </cell>
          <cell r="AI67">
            <v>3.032E-3</v>
          </cell>
          <cell r="AJ67">
            <v>3.0370000000000002E-3</v>
          </cell>
          <cell r="AK67">
            <v>3.042E-3</v>
          </cell>
          <cell r="AL67">
            <v>3.0479999999999999E-3</v>
          </cell>
          <cell r="AM67">
            <v>3.0530000000000002E-3</v>
          </cell>
          <cell r="AN67">
            <v>3.058E-3</v>
          </cell>
          <cell r="AO67">
            <v>3.0630000000000002E-3</v>
          </cell>
          <cell r="AP67">
            <v>3.068E-3</v>
          </cell>
          <cell r="AQ67">
            <v>3.0730000000000002E-3</v>
          </cell>
          <cell r="AR67">
            <v>3.078E-3</v>
          </cell>
          <cell r="AS67">
            <v>3.0829999999999998E-3</v>
          </cell>
          <cell r="AT67">
            <v>3.088E-3</v>
          </cell>
          <cell r="AU67">
            <v>3.0929999999999998E-3</v>
          </cell>
          <cell r="AV67">
            <v>3.0980000000000001E-3</v>
          </cell>
          <cell r="AW67">
            <v>3.1029999999999999E-3</v>
          </cell>
          <cell r="AX67">
            <v>3.1080000000000001E-3</v>
          </cell>
          <cell r="AY67">
            <v>3.114E-3</v>
          </cell>
          <cell r="AZ67">
            <v>3.1189999999999998E-3</v>
          </cell>
          <cell r="BA67">
            <v>3.124E-3</v>
          </cell>
          <cell r="BB67">
            <v>3.1289999999999998E-3</v>
          </cell>
          <cell r="BC67">
            <v>3.1340000000000001E-3</v>
          </cell>
          <cell r="BD67">
            <v>3.1389999999999999E-3</v>
          </cell>
          <cell r="BE67">
            <v>3.1449999999999998E-3</v>
          </cell>
          <cell r="BF67">
            <v>3.15E-3</v>
          </cell>
          <cell r="BG67">
            <v>3.1549999999999998E-3</v>
          </cell>
          <cell r="BH67">
            <v>3.16E-3</v>
          </cell>
          <cell r="BI67">
            <v>3.1649999999999998E-3</v>
          </cell>
          <cell r="BJ67">
            <v>3.1710000000000002E-3</v>
          </cell>
        </row>
        <row r="68">
          <cell r="C68">
            <v>2E-3</v>
          </cell>
          <cell r="D68">
            <v>2E-3</v>
          </cell>
          <cell r="E68">
            <v>2E-3</v>
          </cell>
          <cell r="F68">
            <v>2E-3</v>
          </cell>
          <cell r="G68">
            <v>2E-3</v>
          </cell>
          <cell r="H68">
            <v>2E-3</v>
          </cell>
          <cell r="I68">
            <v>2E-3</v>
          </cell>
          <cell r="J68">
            <v>2E-3</v>
          </cell>
          <cell r="K68">
            <v>2E-3</v>
          </cell>
          <cell r="L68">
            <v>2E-3</v>
          </cell>
          <cell r="M68">
            <v>2E-3</v>
          </cell>
          <cell r="N68">
            <v>2E-3</v>
          </cell>
          <cell r="O68">
            <v>2E-3</v>
          </cell>
          <cell r="P68">
            <v>2E-3</v>
          </cell>
          <cell r="Q68">
            <v>2E-3</v>
          </cell>
          <cell r="R68">
            <v>2E-3</v>
          </cell>
          <cell r="S68">
            <v>2E-3</v>
          </cell>
          <cell r="T68">
            <v>2E-3</v>
          </cell>
          <cell r="U68">
            <v>2E-3</v>
          </cell>
          <cell r="V68">
            <v>2E-3</v>
          </cell>
          <cell r="W68">
            <v>2E-3</v>
          </cell>
          <cell r="X68">
            <v>2E-3</v>
          </cell>
          <cell r="Y68">
            <v>2E-3</v>
          </cell>
          <cell r="Z68">
            <v>2E-3</v>
          </cell>
          <cell r="AA68">
            <v>2E-3</v>
          </cell>
          <cell r="AB68">
            <v>2E-3</v>
          </cell>
          <cell r="AC68">
            <v>2E-3</v>
          </cell>
          <cell r="AD68">
            <v>2E-3</v>
          </cell>
          <cell r="AE68">
            <v>2E-3</v>
          </cell>
          <cell r="AF68">
            <v>2E-3</v>
          </cell>
          <cell r="AG68">
            <v>2E-3</v>
          </cell>
          <cell r="AH68">
            <v>2E-3</v>
          </cell>
          <cell r="AI68">
            <v>2E-3</v>
          </cell>
          <cell r="AJ68">
            <v>2E-3</v>
          </cell>
          <cell r="AK68">
            <v>2E-3</v>
          </cell>
          <cell r="AL68">
            <v>2E-3</v>
          </cell>
          <cell r="AM68">
            <v>2E-3</v>
          </cell>
          <cell r="AN68">
            <v>2E-3</v>
          </cell>
          <cell r="AO68">
            <v>2E-3</v>
          </cell>
          <cell r="AP68">
            <v>2E-3</v>
          </cell>
          <cell r="AQ68">
            <v>2E-3</v>
          </cell>
          <cell r="AR68">
            <v>2E-3</v>
          </cell>
          <cell r="AS68">
            <v>2E-3</v>
          </cell>
          <cell r="AT68">
            <v>2E-3</v>
          </cell>
          <cell r="AU68">
            <v>2E-3</v>
          </cell>
          <cell r="AV68">
            <v>2E-3</v>
          </cell>
          <cell r="AW68">
            <v>2E-3</v>
          </cell>
          <cell r="AX68">
            <v>2E-3</v>
          </cell>
          <cell r="AY68">
            <v>2E-3</v>
          </cell>
          <cell r="AZ68">
            <v>2E-3</v>
          </cell>
          <cell r="BA68">
            <v>2E-3</v>
          </cell>
          <cell r="BB68">
            <v>2E-3</v>
          </cell>
          <cell r="BC68">
            <v>2E-3</v>
          </cell>
          <cell r="BD68">
            <v>2E-3</v>
          </cell>
          <cell r="BE68">
            <v>2E-3</v>
          </cell>
          <cell r="BF68">
            <v>2E-3</v>
          </cell>
          <cell r="BG68">
            <v>2E-3</v>
          </cell>
          <cell r="BH68">
            <v>2E-3</v>
          </cell>
          <cell r="BI68">
            <v>2E-3</v>
          </cell>
          <cell r="BJ68">
            <v>2E-3</v>
          </cell>
        </row>
        <row r="69">
          <cell r="O69">
            <v>3.1099999999999999E-3</v>
          </cell>
          <cell r="P69">
            <v>3.1099999999999999E-3</v>
          </cell>
          <cell r="Q69">
            <v>3.1099999999999999E-3</v>
          </cell>
          <cell r="R69">
            <v>3.1099999999999999E-3</v>
          </cell>
          <cell r="S69">
            <v>3.1099999999999999E-3</v>
          </cell>
          <cell r="T69">
            <v>3.1099999999999999E-3</v>
          </cell>
          <cell r="U69">
            <v>3.1099999999999999E-3</v>
          </cell>
          <cell r="V69">
            <v>3.1099999999999999E-3</v>
          </cell>
          <cell r="W69">
            <v>3.1099999999999999E-3</v>
          </cell>
          <cell r="X69">
            <v>3.1099999999999999E-3</v>
          </cell>
          <cell r="Y69">
            <v>3.1099999999999999E-3</v>
          </cell>
          <cell r="Z69">
            <v>3.1099999999999999E-3</v>
          </cell>
          <cell r="AA69">
            <v>3.16E-3</v>
          </cell>
          <cell r="AB69">
            <v>3.16E-3</v>
          </cell>
          <cell r="AC69">
            <v>3.16E-3</v>
          </cell>
          <cell r="AD69">
            <v>3.16E-3</v>
          </cell>
          <cell r="AE69">
            <v>3.16E-3</v>
          </cell>
          <cell r="AF69">
            <v>3.16E-3</v>
          </cell>
          <cell r="AG69">
            <v>3.16E-3</v>
          </cell>
          <cell r="AH69">
            <v>3.16E-3</v>
          </cell>
          <cell r="AI69">
            <v>3.16E-3</v>
          </cell>
          <cell r="AJ69">
            <v>3.16E-3</v>
          </cell>
          <cell r="AK69">
            <v>3.16E-3</v>
          </cell>
          <cell r="AL69">
            <v>3.16E-3</v>
          </cell>
          <cell r="AM69">
            <v>3.2200000000000002E-3</v>
          </cell>
          <cell r="AN69">
            <v>3.2200000000000002E-3</v>
          </cell>
          <cell r="AO69">
            <v>3.2200000000000002E-3</v>
          </cell>
          <cell r="AP69">
            <v>3.2200000000000002E-3</v>
          </cell>
          <cell r="AQ69">
            <v>3.2200000000000002E-3</v>
          </cell>
          <cell r="AR69">
            <v>3.2200000000000002E-3</v>
          </cell>
          <cell r="AS69">
            <v>3.2200000000000002E-3</v>
          </cell>
          <cell r="AT69">
            <v>3.2200000000000002E-3</v>
          </cell>
          <cell r="AU69">
            <v>3.2200000000000002E-3</v>
          </cell>
          <cell r="AV69">
            <v>3.2200000000000002E-3</v>
          </cell>
          <cell r="AW69">
            <v>3.2200000000000002E-3</v>
          </cell>
          <cell r="AX69">
            <v>3.2200000000000002E-3</v>
          </cell>
          <cell r="AY69">
            <v>3.29E-3</v>
          </cell>
          <cell r="AZ69">
            <v>3.29E-3</v>
          </cell>
          <cell r="BA69">
            <v>3.29E-3</v>
          </cell>
          <cell r="BB69">
            <v>3.29E-3</v>
          </cell>
          <cell r="BC69">
            <v>3.29E-3</v>
          </cell>
          <cell r="BD69">
            <v>3.29E-3</v>
          </cell>
          <cell r="BE69">
            <v>3.29E-3</v>
          </cell>
          <cell r="BF69">
            <v>3.29E-3</v>
          </cell>
          <cell r="BG69">
            <v>3.29E-3</v>
          </cell>
          <cell r="BH69">
            <v>3.29E-3</v>
          </cell>
          <cell r="BI69">
            <v>3.29E-3</v>
          </cell>
          <cell r="BJ69">
            <v>3.29E-3</v>
          </cell>
        </row>
        <row r="72">
          <cell r="C72" t="str">
            <v>B - Winter</v>
          </cell>
          <cell r="D72" t="str">
            <v>B - Winter</v>
          </cell>
          <cell r="E72" t="str">
            <v>B - Winter</v>
          </cell>
          <cell r="F72" t="str">
            <v>B - Winter</v>
          </cell>
          <cell r="G72" t="str">
            <v>A - Summer</v>
          </cell>
          <cell r="H72" t="str">
            <v>A - Summer</v>
          </cell>
          <cell r="I72" t="str">
            <v>A - Summer</v>
          </cell>
          <cell r="J72" t="str">
            <v>A - Summer</v>
          </cell>
          <cell r="K72" t="str">
            <v>A - Summer</v>
          </cell>
          <cell r="L72" t="str">
            <v>A - Summer</v>
          </cell>
          <cell r="M72" t="str">
            <v>B - Winter</v>
          </cell>
          <cell r="N72" t="str">
            <v>B - Winter</v>
          </cell>
          <cell r="O72" t="str">
            <v>B - Winter</v>
          </cell>
          <cell r="P72" t="str">
            <v>B - Winter</v>
          </cell>
          <cell r="Q72" t="str">
            <v>B - Winter</v>
          </cell>
          <cell r="R72" t="str">
            <v>B - Winter</v>
          </cell>
          <cell r="S72" t="str">
            <v>A - Summer</v>
          </cell>
          <cell r="T72" t="str">
            <v>A - Summer</v>
          </cell>
          <cell r="U72" t="str">
            <v>A - Summer</v>
          </cell>
          <cell r="V72" t="str">
            <v>A - Summer</v>
          </cell>
          <cell r="W72" t="str">
            <v>A - Summer</v>
          </cell>
          <cell r="X72" t="str">
            <v>A - Summer</v>
          </cell>
          <cell r="Y72" t="str">
            <v>B - Winter</v>
          </cell>
          <cell r="Z72" t="str">
            <v>B - Winter</v>
          </cell>
          <cell r="AA72" t="str">
            <v>B - Winter</v>
          </cell>
          <cell r="AB72" t="str">
            <v>B - Winter</v>
          </cell>
          <cell r="AC72" t="str">
            <v>B - Winter</v>
          </cell>
          <cell r="AD72" t="str">
            <v>B - Winter</v>
          </cell>
          <cell r="AE72" t="str">
            <v>A - Summer</v>
          </cell>
          <cell r="AF72" t="str">
            <v>A - Summer</v>
          </cell>
          <cell r="AG72" t="str">
            <v>A - Summer</v>
          </cell>
          <cell r="AH72" t="str">
            <v>A - Summer</v>
          </cell>
          <cell r="AI72" t="str">
            <v>A - Summer</v>
          </cell>
          <cell r="AJ72" t="str">
            <v>A - Summer</v>
          </cell>
          <cell r="AK72" t="str">
            <v>B - Winter</v>
          </cell>
          <cell r="AL72" t="str">
            <v>B - Winter</v>
          </cell>
          <cell r="AM72" t="str">
            <v>B - Winter</v>
          </cell>
          <cell r="AN72" t="str">
            <v>B - Winter</v>
          </cell>
          <cell r="AO72" t="str">
            <v>B - Winter</v>
          </cell>
          <cell r="AP72" t="str">
            <v>B - Winter</v>
          </cell>
          <cell r="AQ72" t="str">
            <v>A - Summer</v>
          </cell>
          <cell r="AR72" t="str">
            <v>A - Summer</v>
          </cell>
          <cell r="AS72" t="str">
            <v>A - Summer</v>
          </cell>
          <cell r="AT72" t="str">
            <v>A - Summer</v>
          </cell>
          <cell r="AU72" t="str">
            <v>A - Summer</v>
          </cell>
          <cell r="AV72" t="str">
            <v>A - Summer</v>
          </cell>
          <cell r="AW72" t="str">
            <v>B - Winter</v>
          </cell>
          <cell r="AX72" t="str">
            <v>B - Winter</v>
          </cell>
          <cell r="AY72" t="str">
            <v>B - Winter</v>
          </cell>
          <cell r="AZ72" t="str">
            <v>B - Winter</v>
          </cell>
          <cell r="BA72" t="str">
            <v>B - Winter</v>
          </cell>
          <cell r="BB72" t="str">
            <v>B - Winter</v>
          </cell>
          <cell r="BC72" t="str">
            <v>A - Summer</v>
          </cell>
          <cell r="BD72" t="str">
            <v>A - Summer</v>
          </cell>
          <cell r="BE72" t="str">
            <v>A - Summer</v>
          </cell>
          <cell r="BF72" t="str">
            <v>A - Summer</v>
          </cell>
          <cell r="BG72" t="str">
            <v>A - Summer</v>
          </cell>
          <cell r="BH72" t="str">
            <v>A - Summer</v>
          </cell>
          <cell r="BI72" t="str">
            <v>B - Winter</v>
          </cell>
          <cell r="BJ72" t="str">
            <v>B - Winter</v>
          </cell>
        </row>
        <row r="73">
          <cell r="C73">
            <v>31</v>
          </cell>
          <cell r="D73">
            <v>28</v>
          </cell>
          <cell r="E73">
            <v>31</v>
          </cell>
          <cell r="F73">
            <v>30</v>
          </cell>
          <cell r="G73">
            <v>31</v>
          </cell>
          <cell r="H73">
            <v>30</v>
          </cell>
          <cell r="I73">
            <v>31</v>
          </cell>
          <cell r="J73">
            <v>31</v>
          </cell>
          <cell r="K73">
            <v>30</v>
          </cell>
          <cell r="L73">
            <v>31</v>
          </cell>
          <cell r="M73">
            <v>30</v>
          </cell>
          <cell r="N73">
            <v>31</v>
          </cell>
          <cell r="O73">
            <v>31</v>
          </cell>
          <cell r="P73">
            <v>29</v>
          </cell>
          <cell r="Q73">
            <v>31</v>
          </cell>
          <cell r="R73">
            <v>30</v>
          </cell>
          <cell r="S73">
            <v>31</v>
          </cell>
          <cell r="T73">
            <v>30</v>
          </cell>
          <cell r="U73">
            <v>31</v>
          </cell>
          <cell r="V73">
            <v>31</v>
          </cell>
          <cell r="W73">
            <v>30</v>
          </cell>
          <cell r="X73">
            <v>31</v>
          </cell>
          <cell r="Y73">
            <v>30</v>
          </cell>
          <cell r="Z73">
            <v>31</v>
          </cell>
          <cell r="AA73">
            <v>31</v>
          </cell>
          <cell r="AB73">
            <v>28</v>
          </cell>
          <cell r="AC73">
            <v>31</v>
          </cell>
          <cell r="AD73">
            <v>30</v>
          </cell>
          <cell r="AE73">
            <v>31</v>
          </cell>
          <cell r="AF73">
            <v>30</v>
          </cell>
          <cell r="AG73">
            <v>31</v>
          </cell>
          <cell r="AH73">
            <v>31</v>
          </cell>
          <cell r="AI73">
            <v>30</v>
          </cell>
          <cell r="AJ73">
            <v>31</v>
          </cell>
          <cell r="AK73">
            <v>30</v>
          </cell>
          <cell r="AL73">
            <v>31</v>
          </cell>
          <cell r="AM73">
            <v>31</v>
          </cell>
          <cell r="AN73">
            <v>28</v>
          </cell>
          <cell r="AO73">
            <v>31</v>
          </cell>
          <cell r="AP73">
            <v>30</v>
          </cell>
          <cell r="AQ73">
            <v>31</v>
          </cell>
          <cell r="AR73">
            <v>30</v>
          </cell>
          <cell r="AS73">
            <v>31</v>
          </cell>
          <cell r="AT73">
            <v>31</v>
          </cell>
          <cell r="AU73">
            <v>30</v>
          </cell>
          <cell r="AV73">
            <v>31</v>
          </cell>
          <cell r="AW73">
            <v>30</v>
          </cell>
          <cell r="AX73">
            <v>31</v>
          </cell>
          <cell r="AY73">
            <v>31</v>
          </cell>
          <cell r="AZ73">
            <v>28</v>
          </cell>
          <cell r="BA73">
            <v>31</v>
          </cell>
          <cell r="BB73">
            <v>30</v>
          </cell>
          <cell r="BC73">
            <v>31</v>
          </cell>
          <cell r="BD73">
            <v>30</v>
          </cell>
          <cell r="BE73">
            <v>31</v>
          </cell>
          <cell r="BF73">
            <v>31</v>
          </cell>
          <cell r="BG73">
            <v>30</v>
          </cell>
          <cell r="BH73">
            <v>31</v>
          </cell>
          <cell r="BI73">
            <v>30</v>
          </cell>
          <cell r="BJ73">
            <v>31</v>
          </cell>
        </row>
        <row r="74">
          <cell r="C74">
            <v>0</v>
          </cell>
          <cell r="D74">
            <v>0</v>
          </cell>
          <cell r="E74">
            <v>0</v>
          </cell>
          <cell r="F74">
            <v>0</v>
          </cell>
          <cell r="G74">
            <v>126</v>
          </cell>
          <cell r="H74">
            <v>132</v>
          </cell>
          <cell r="I74">
            <v>120</v>
          </cell>
          <cell r="J74">
            <v>138</v>
          </cell>
          <cell r="K74">
            <v>126</v>
          </cell>
          <cell r="L74">
            <v>126</v>
          </cell>
          <cell r="M74">
            <v>0</v>
          </cell>
          <cell r="N74">
            <v>0</v>
          </cell>
          <cell r="O74">
            <v>0</v>
          </cell>
          <cell r="P74">
            <v>0</v>
          </cell>
          <cell r="Q74">
            <v>0</v>
          </cell>
          <cell r="R74">
            <v>0</v>
          </cell>
          <cell r="S74">
            <v>132</v>
          </cell>
          <cell r="T74">
            <v>126</v>
          </cell>
          <cell r="U74">
            <v>126</v>
          </cell>
          <cell r="V74">
            <v>138</v>
          </cell>
          <cell r="W74">
            <v>114</v>
          </cell>
          <cell r="X74">
            <v>138</v>
          </cell>
          <cell r="Y74">
            <v>0</v>
          </cell>
          <cell r="Z74">
            <v>0</v>
          </cell>
          <cell r="AA74">
            <v>0</v>
          </cell>
          <cell r="AB74">
            <v>0</v>
          </cell>
          <cell r="AC74">
            <v>0</v>
          </cell>
          <cell r="AD74">
            <v>0</v>
          </cell>
          <cell r="AE74">
            <v>132</v>
          </cell>
          <cell r="AF74">
            <v>120</v>
          </cell>
          <cell r="AG74">
            <v>132</v>
          </cell>
          <cell r="AH74">
            <v>132</v>
          </cell>
          <cell r="AI74">
            <v>120</v>
          </cell>
          <cell r="AJ74">
            <v>138</v>
          </cell>
          <cell r="AK74">
            <v>0</v>
          </cell>
          <cell r="AL74">
            <v>0</v>
          </cell>
          <cell r="AM74">
            <v>0</v>
          </cell>
          <cell r="AN74">
            <v>0</v>
          </cell>
          <cell r="AO74">
            <v>0</v>
          </cell>
          <cell r="AP74">
            <v>0</v>
          </cell>
          <cell r="AQ74">
            <v>126</v>
          </cell>
          <cell r="AR74">
            <v>126</v>
          </cell>
          <cell r="AS74">
            <v>132</v>
          </cell>
          <cell r="AT74">
            <v>126</v>
          </cell>
          <cell r="AU74">
            <v>126</v>
          </cell>
          <cell r="AV74">
            <v>138</v>
          </cell>
          <cell r="AW74">
            <v>0</v>
          </cell>
          <cell r="AX74">
            <v>0</v>
          </cell>
          <cell r="AY74">
            <v>0</v>
          </cell>
          <cell r="AZ74">
            <v>0</v>
          </cell>
          <cell r="BA74">
            <v>0</v>
          </cell>
          <cell r="BB74">
            <v>0</v>
          </cell>
          <cell r="BC74">
            <v>120</v>
          </cell>
          <cell r="BD74">
            <v>132</v>
          </cell>
          <cell r="BE74">
            <v>138</v>
          </cell>
          <cell r="BF74">
            <v>126</v>
          </cell>
          <cell r="BG74">
            <v>126</v>
          </cell>
          <cell r="BH74">
            <v>132</v>
          </cell>
          <cell r="BI74">
            <v>0</v>
          </cell>
          <cell r="BJ74">
            <v>0</v>
          </cell>
        </row>
        <row r="75">
          <cell r="C75">
            <v>273</v>
          </cell>
          <cell r="D75">
            <v>247</v>
          </cell>
          <cell r="E75">
            <v>299</v>
          </cell>
          <cell r="F75">
            <v>273</v>
          </cell>
          <cell r="G75">
            <v>147</v>
          </cell>
          <cell r="H75">
            <v>154</v>
          </cell>
          <cell r="I75">
            <v>140</v>
          </cell>
          <cell r="J75">
            <v>161</v>
          </cell>
          <cell r="K75">
            <v>147</v>
          </cell>
          <cell r="L75">
            <v>147</v>
          </cell>
          <cell r="M75">
            <v>260</v>
          </cell>
          <cell r="N75">
            <v>273</v>
          </cell>
          <cell r="O75">
            <v>273</v>
          </cell>
          <cell r="P75">
            <v>260</v>
          </cell>
          <cell r="Q75">
            <v>286</v>
          </cell>
          <cell r="R75">
            <v>273</v>
          </cell>
          <cell r="S75">
            <v>154</v>
          </cell>
          <cell r="T75">
            <v>147</v>
          </cell>
          <cell r="U75">
            <v>147</v>
          </cell>
          <cell r="V75">
            <v>161</v>
          </cell>
          <cell r="W75">
            <v>133</v>
          </cell>
          <cell r="X75">
            <v>161</v>
          </cell>
          <cell r="Y75">
            <v>260</v>
          </cell>
          <cell r="Z75">
            <v>260</v>
          </cell>
          <cell r="AA75">
            <v>286</v>
          </cell>
          <cell r="AB75">
            <v>247</v>
          </cell>
          <cell r="AC75">
            <v>273</v>
          </cell>
          <cell r="AD75">
            <v>286</v>
          </cell>
          <cell r="AE75">
            <v>154</v>
          </cell>
          <cell r="AF75">
            <v>140</v>
          </cell>
          <cell r="AG75">
            <v>154</v>
          </cell>
          <cell r="AH75">
            <v>154</v>
          </cell>
          <cell r="AI75">
            <v>140</v>
          </cell>
          <cell r="AJ75">
            <v>161</v>
          </cell>
          <cell r="AK75">
            <v>247</v>
          </cell>
          <cell r="AL75">
            <v>273</v>
          </cell>
          <cell r="AM75">
            <v>286</v>
          </cell>
          <cell r="AN75">
            <v>247</v>
          </cell>
          <cell r="AO75">
            <v>273</v>
          </cell>
          <cell r="AP75">
            <v>286</v>
          </cell>
          <cell r="AQ75">
            <v>147</v>
          </cell>
          <cell r="AR75">
            <v>147</v>
          </cell>
          <cell r="AS75">
            <v>154</v>
          </cell>
          <cell r="AT75">
            <v>147</v>
          </cell>
          <cell r="AU75">
            <v>147</v>
          </cell>
          <cell r="AV75">
            <v>161</v>
          </cell>
          <cell r="AW75">
            <v>234</v>
          </cell>
          <cell r="AX75">
            <v>286</v>
          </cell>
          <cell r="AY75">
            <v>273</v>
          </cell>
          <cell r="AZ75">
            <v>247</v>
          </cell>
          <cell r="BA75">
            <v>286</v>
          </cell>
          <cell r="BB75">
            <v>286</v>
          </cell>
          <cell r="BC75">
            <v>140</v>
          </cell>
          <cell r="BD75">
            <v>154</v>
          </cell>
          <cell r="BE75">
            <v>161</v>
          </cell>
          <cell r="BF75">
            <v>147</v>
          </cell>
          <cell r="BG75">
            <v>147</v>
          </cell>
          <cell r="BH75">
            <v>154</v>
          </cell>
          <cell r="BI75">
            <v>247</v>
          </cell>
          <cell r="BJ75">
            <v>286</v>
          </cell>
        </row>
        <row r="76">
          <cell r="C76">
            <v>347</v>
          </cell>
          <cell r="D76">
            <v>313</v>
          </cell>
          <cell r="E76">
            <v>321</v>
          </cell>
          <cell r="F76">
            <v>327</v>
          </cell>
          <cell r="G76">
            <v>347</v>
          </cell>
          <cell r="H76">
            <v>314</v>
          </cell>
          <cell r="I76">
            <v>360</v>
          </cell>
          <cell r="J76">
            <v>321</v>
          </cell>
          <cell r="K76">
            <v>327</v>
          </cell>
          <cell r="L76">
            <v>347</v>
          </cell>
          <cell r="M76">
            <v>340</v>
          </cell>
          <cell r="N76">
            <v>347</v>
          </cell>
          <cell r="O76">
            <v>347</v>
          </cell>
          <cell r="P76">
            <v>320</v>
          </cell>
          <cell r="Q76">
            <v>334</v>
          </cell>
          <cell r="R76">
            <v>327</v>
          </cell>
          <cell r="S76">
            <v>334</v>
          </cell>
          <cell r="T76">
            <v>327</v>
          </cell>
          <cell r="U76">
            <v>347</v>
          </cell>
          <cell r="V76">
            <v>321</v>
          </cell>
          <cell r="W76">
            <v>353</v>
          </cell>
          <cell r="X76">
            <v>321</v>
          </cell>
          <cell r="Y76">
            <v>340</v>
          </cell>
          <cell r="Z76">
            <v>360</v>
          </cell>
          <cell r="AA76">
            <v>334</v>
          </cell>
          <cell r="AB76">
            <v>313</v>
          </cell>
          <cell r="AC76">
            <v>347</v>
          </cell>
          <cell r="AD76">
            <v>314</v>
          </cell>
          <cell r="AE76">
            <v>334</v>
          </cell>
          <cell r="AF76">
            <v>340</v>
          </cell>
          <cell r="AG76">
            <v>334</v>
          </cell>
          <cell r="AH76">
            <v>334</v>
          </cell>
          <cell r="AI76">
            <v>340</v>
          </cell>
          <cell r="AJ76">
            <v>321</v>
          </cell>
          <cell r="AK76">
            <v>353</v>
          </cell>
          <cell r="AL76">
            <v>347</v>
          </cell>
          <cell r="AM76">
            <v>334</v>
          </cell>
          <cell r="AN76">
            <v>313</v>
          </cell>
          <cell r="AO76">
            <v>347</v>
          </cell>
          <cell r="AP76">
            <v>314</v>
          </cell>
          <cell r="AQ76">
            <v>347</v>
          </cell>
          <cell r="AR76">
            <v>327</v>
          </cell>
          <cell r="AS76">
            <v>334</v>
          </cell>
          <cell r="AT76">
            <v>347</v>
          </cell>
          <cell r="AU76">
            <v>327</v>
          </cell>
          <cell r="AV76">
            <v>321</v>
          </cell>
          <cell r="AW76">
            <v>366</v>
          </cell>
          <cell r="AX76">
            <v>334</v>
          </cell>
          <cell r="AY76">
            <v>347</v>
          </cell>
          <cell r="AZ76">
            <v>313</v>
          </cell>
          <cell r="BA76">
            <v>334</v>
          </cell>
          <cell r="BB76">
            <v>314</v>
          </cell>
          <cell r="BC76">
            <v>360</v>
          </cell>
          <cell r="BD76">
            <v>314</v>
          </cell>
          <cell r="BE76">
            <v>321</v>
          </cell>
          <cell r="BF76">
            <v>347</v>
          </cell>
          <cell r="BG76">
            <v>327</v>
          </cell>
          <cell r="BH76">
            <v>334</v>
          </cell>
          <cell r="BI76">
            <v>353</v>
          </cell>
          <cell r="BJ76">
            <v>334</v>
          </cell>
        </row>
        <row r="77">
          <cell r="C77">
            <v>124</v>
          </cell>
          <cell r="D77">
            <v>112</v>
          </cell>
          <cell r="E77">
            <v>123</v>
          </cell>
          <cell r="F77">
            <v>120</v>
          </cell>
          <cell r="G77">
            <v>124</v>
          </cell>
          <cell r="H77">
            <v>120</v>
          </cell>
          <cell r="I77">
            <v>124</v>
          </cell>
          <cell r="J77">
            <v>124</v>
          </cell>
          <cell r="K77">
            <v>120</v>
          </cell>
          <cell r="L77">
            <v>124</v>
          </cell>
          <cell r="M77">
            <v>121</v>
          </cell>
          <cell r="N77">
            <v>124</v>
          </cell>
          <cell r="O77">
            <v>124</v>
          </cell>
          <cell r="P77">
            <v>116</v>
          </cell>
          <cell r="Q77">
            <v>123</v>
          </cell>
          <cell r="R77">
            <v>120</v>
          </cell>
          <cell r="S77">
            <v>124</v>
          </cell>
          <cell r="T77">
            <v>120</v>
          </cell>
          <cell r="U77">
            <v>124</v>
          </cell>
          <cell r="V77">
            <v>124</v>
          </cell>
          <cell r="W77">
            <v>120</v>
          </cell>
          <cell r="X77">
            <v>124</v>
          </cell>
          <cell r="Y77">
            <v>121</v>
          </cell>
          <cell r="Z77">
            <v>124</v>
          </cell>
          <cell r="AA77">
            <v>124</v>
          </cell>
          <cell r="AB77">
            <v>112</v>
          </cell>
          <cell r="AC77">
            <v>123</v>
          </cell>
          <cell r="AD77">
            <v>120</v>
          </cell>
          <cell r="AE77">
            <v>124</v>
          </cell>
          <cell r="AF77">
            <v>120</v>
          </cell>
          <cell r="AG77">
            <v>124</v>
          </cell>
          <cell r="AH77">
            <v>124</v>
          </cell>
          <cell r="AI77">
            <v>120</v>
          </cell>
          <cell r="AJ77">
            <v>124</v>
          </cell>
          <cell r="AK77">
            <v>121</v>
          </cell>
          <cell r="AL77">
            <v>124</v>
          </cell>
          <cell r="AM77">
            <v>124</v>
          </cell>
          <cell r="AN77">
            <v>112</v>
          </cell>
          <cell r="AO77">
            <v>123</v>
          </cell>
          <cell r="AP77">
            <v>120</v>
          </cell>
          <cell r="AQ77">
            <v>124</v>
          </cell>
          <cell r="AR77">
            <v>120</v>
          </cell>
          <cell r="AS77">
            <v>124</v>
          </cell>
          <cell r="AT77">
            <v>124</v>
          </cell>
          <cell r="AU77">
            <v>120</v>
          </cell>
          <cell r="AV77">
            <v>124</v>
          </cell>
          <cell r="AW77">
            <v>121</v>
          </cell>
          <cell r="AX77">
            <v>124</v>
          </cell>
          <cell r="AY77">
            <v>124</v>
          </cell>
          <cell r="AZ77">
            <v>112</v>
          </cell>
          <cell r="BA77">
            <v>123</v>
          </cell>
          <cell r="BB77">
            <v>120</v>
          </cell>
          <cell r="BC77">
            <v>124</v>
          </cell>
          <cell r="BD77">
            <v>120</v>
          </cell>
          <cell r="BE77">
            <v>124</v>
          </cell>
          <cell r="BF77">
            <v>124</v>
          </cell>
          <cell r="BG77">
            <v>120</v>
          </cell>
          <cell r="BH77">
            <v>124</v>
          </cell>
          <cell r="BI77">
            <v>121</v>
          </cell>
          <cell r="BJ77">
            <v>124</v>
          </cell>
        </row>
        <row r="78">
          <cell r="C78">
            <v>744</v>
          </cell>
          <cell r="D78">
            <v>672</v>
          </cell>
          <cell r="E78">
            <v>743</v>
          </cell>
          <cell r="F78">
            <v>720</v>
          </cell>
          <cell r="G78">
            <v>744</v>
          </cell>
          <cell r="H78">
            <v>720</v>
          </cell>
          <cell r="I78">
            <v>744</v>
          </cell>
          <cell r="J78">
            <v>744</v>
          </cell>
          <cell r="K78">
            <v>720</v>
          </cell>
          <cell r="L78">
            <v>744</v>
          </cell>
          <cell r="M78">
            <v>721</v>
          </cell>
          <cell r="N78">
            <v>744</v>
          </cell>
          <cell r="O78">
            <v>744</v>
          </cell>
          <cell r="P78">
            <v>696</v>
          </cell>
          <cell r="Q78">
            <v>743</v>
          </cell>
          <cell r="R78">
            <v>720</v>
          </cell>
          <cell r="S78">
            <v>744</v>
          </cell>
          <cell r="T78">
            <v>720</v>
          </cell>
          <cell r="U78">
            <v>744</v>
          </cell>
          <cell r="V78">
            <v>744</v>
          </cell>
          <cell r="W78">
            <v>720</v>
          </cell>
          <cell r="X78">
            <v>744</v>
          </cell>
          <cell r="Y78">
            <v>721</v>
          </cell>
          <cell r="Z78">
            <v>744</v>
          </cell>
          <cell r="AA78">
            <v>744</v>
          </cell>
          <cell r="AB78">
            <v>672</v>
          </cell>
          <cell r="AC78">
            <v>743</v>
          </cell>
          <cell r="AD78">
            <v>720</v>
          </cell>
          <cell r="AE78">
            <v>744</v>
          </cell>
          <cell r="AF78">
            <v>720</v>
          </cell>
          <cell r="AG78">
            <v>744</v>
          </cell>
          <cell r="AH78">
            <v>744</v>
          </cell>
          <cell r="AI78">
            <v>720</v>
          </cell>
          <cell r="AJ78">
            <v>744</v>
          </cell>
          <cell r="AK78">
            <v>721</v>
          </cell>
          <cell r="AL78">
            <v>744</v>
          </cell>
          <cell r="AM78">
            <v>744</v>
          </cell>
          <cell r="AN78">
            <v>672</v>
          </cell>
          <cell r="AO78">
            <v>743</v>
          </cell>
          <cell r="AP78">
            <v>720</v>
          </cell>
          <cell r="AQ78">
            <v>744</v>
          </cell>
          <cell r="AR78">
            <v>720</v>
          </cell>
          <cell r="AS78">
            <v>744</v>
          </cell>
          <cell r="AT78">
            <v>744</v>
          </cell>
          <cell r="AU78">
            <v>720</v>
          </cell>
          <cell r="AV78">
            <v>744</v>
          </cell>
          <cell r="AW78">
            <v>721</v>
          </cell>
          <cell r="AX78">
            <v>744</v>
          </cell>
          <cell r="AY78">
            <v>744</v>
          </cell>
          <cell r="AZ78">
            <v>672</v>
          </cell>
          <cell r="BA78">
            <v>743</v>
          </cell>
          <cell r="BB78">
            <v>720</v>
          </cell>
          <cell r="BC78">
            <v>744</v>
          </cell>
          <cell r="BD78">
            <v>720</v>
          </cell>
          <cell r="BE78">
            <v>744</v>
          </cell>
          <cell r="BF78">
            <v>744</v>
          </cell>
          <cell r="BG78">
            <v>720</v>
          </cell>
          <cell r="BH78">
            <v>744</v>
          </cell>
          <cell r="BI78">
            <v>721</v>
          </cell>
          <cell r="BJ78">
            <v>744</v>
          </cell>
        </row>
        <row r="81">
          <cell r="C81">
            <v>0</v>
          </cell>
          <cell r="D81">
            <v>0</v>
          </cell>
          <cell r="E81">
            <v>0</v>
          </cell>
          <cell r="F81">
            <v>0</v>
          </cell>
          <cell r="G81">
            <v>1.0649999999999999</v>
          </cell>
          <cell r="H81">
            <v>1.0649999999999999</v>
          </cell>
          <cell r="I81">
            <v>1.0649999999999999</v>
          </cell>
          <cell r="J81">
            <v>1.0649999999999999</v>
          </cell>
          <cell r="K81">
            <v>1.0649999999999999</v>
          </cell>
          <cell r="L81">
            <v>1.0649999999999999</v>
          </cell>
          <cell r="M81">
            <v>0</v>
          </cell>
          <cell r="N81">
            <v>0</v>
          </cell>
          <cell r="O81">
            <v>0</v>
          </cell>
          <cell r="P81">
            <v>0</v>
          </cell>
          <cell r="Q81">
            <v>0</v>
          </cell>
          <cell r="R81">
            <v>0</v>
          </cell>
          <cell r="S81">
            <v>1.3055000000000001</v>
          </cell>
          <cell r="T81">
            <v>1.3055000000000001</v>
          </cell>
          <cell r="U81">
            <v>1.3055000000000001</v>
          </cell>
          <cell r="V81">
            <v>1.3055000000000001</v>
          </cell>
          <cell r="W81">
            <v>1.3055000000000001</v>
          </cell>
          <cell r="X81">
            <v>1.3055000000000001</v>
          </cell>
          <cell r="Y81">
            <v>0</v>
          </cell>
          <cell r="Z81">
            <v>0</v>
          </cell>
          <cell r="AA81">
            <v>0</v>
          </cell>
          <cell r="AB81">
            <v>0</v>
          </cell>
          <cell r="AC81">
            <v>0</v>
          </cell>
          <cell r="AD81">
            <v>0</v>
          </cell>
          <cell r="AE81">
            <v>1.304</v>
          </cell>
          <cell r="AF81">
            <v>1.304</v>
          </cell>
          <cell r="AG81">
            <v>1.304</v>
          </cell>
          <cell r="AH81">
            <v>1.304</v>
          </cell>
          <cell r="AI81">
            <v>1.304</v>
          </cell>
          <cell r="AJ81">
            <v>1.304</v>
          </cell>
          <cell r="AK81">
            <v>0</v>
          </cell>
          <cell r="AL81">
            <v>0</v>
          </cell>
          <cell r="AM81">
            <v>0</v>
          </cell>
          <cell r="AN81">
            <v>0</v>
          </cell>
          <cell r="AO81">
            <v>0</v>
          </cell>
          <cell r="AP81">
            <v>0</v>
          </cell>
          <cell r="AQ81">
            <v>1.1389</v>
          </cell>
          <cell r="AR81">
            <v>1.1389</v>
          </cell>
          <cell r="AS81">
            <v>1.1389</v>
          </cell>
          <cell r="AT81">
            <v>1.1389</v>
          </cell>
          <cell r="AU81">
            <v>1.1389</v>
          </cell>
          <cell r="AV81">
            <v>1.1389</v>
          </cell>
          <cell r="AW81">
            <v>0</v>
          </cell>
          <cell r="AX81">
            <v>0</v>
          </cell>
        </row>
        <row r="82">
          <cell r="C82">
            <v>1.032</v>
          </cell>
          <cell r="D82">
            <v>1.032</v>
          </cell>
          <cell r="E82">
            <v>1.032</v>
          </cell>
          <cell r="F82">
            <v>1.032</v>
          </cell>
          <cell r="G82">
            <v>1.022</v>
          </cell>
          <cell r="H82">
            <v>1.022</v>
          </cell>
          <cell r="I82">
            <v>1.022</v>
          </cell>
          <cell r="J82">
            <v>1.022</v>
          </cell>
          <cell r="K82">
            <v>1.022</v>
          </cell>
          <cell r="L82">
            <v>1.022</v>
          </cell>
          <cell r="M82">
            <v>1.032</v>
          </cell>
          <cell r="N82">
            <v>1.032</v>
          </cell>
          <cell r="O82">
            <v>1.1830000000000001</v>
          </cell>
          <cell r="P82">
            <v>1.1830000000000001</v>
          </cell>
          <cell r="Q82">
            <v>1.1830000000000001</v>
          </cell>
          <cell r="R82">
            <v>1.1830000000000001</v>
          </cell>
          <cell r="S82">
            <v>1.1752</v>
          </cell>
          <cell r="T82">
            <v>1.1752</v>
          </cell>
          <cell r="U82">
            <v>1.1752</v>
          </cell>
          <cell r="V82">
            <v>1.1752</v>
          </cell>
          <cell r="W82">
            <v>1.1752</v>
          </cell>
          <cell r="X82">
            <v>1.1752</v>
          </cell>
          <cell r="Y82">
            <v>1.1830000000000001</v>
          </cell>
          <cell r="Z82">
            <v>1.1830000000000001</v>
          </cell>
          <cell r="AA82">
            <v>1.1201000000000001</v>
          </cell>
          <cell r="AB82">
            <v>1.1201000000000001</v>
          </cell>
          <cell r="AC82">
            <v>1.1201000000000001</v>
          </cell>
          <cell r="AD82">
            <v>1.1201000000000001</v>
          </cell>
          <cell r="AE82">
            <v>1.2703</v>
          </cell>
          <cell r="AF82">
            <v>1.2703</v>
          </cell>
          <cell r="AG82">
            <v>1.2703</v>
          </cell>
          <cell r="AH82">
            <v>1.2703</v>
          </cell>
          <cell r="AI82">
            <v>1.2703</v>
          </cell>
          <cell r="AJ82">
            <v>1.2703</v>
          </cell>
          <cell r="AK82">
            <v>1.1201000000000001</v>
          </cell>
          <cell r="AL82">
            <v>1.1201000000000001</v>
          </cell>
          <cell r="AM82">
            <v>1.1114999999999999</v>
          </cell>
          <cell r="AN82">
            <v>1.1114999999999999</v>
          </cell>
          <cell r="AO82">
            <v>1.1114999999999999</v>
          </cell>
          <cell r="AP82">
            <v>1.1114999999999999</v>
          </cell>
          <cell r="AQ82">
            <v>1.2249000000000001</v>
          </cell>
          <cell r="AR82">
            <v>1.2249000000000001</v>
          </cell>
          <cell r="AS82">
            <v>1.2249000000000001</v>
          </cell>
          <cell r="AT82">
            <v>1.2249000000000001</v>
          </cell>
          <cell r="AU82">
            <v>1.2249000000000001</v>
          </cell>
          <cell r="AV82">
            <v>1.2249000000000001</v>
          </cell>
          <cell r="AW82">
            <v>1.1114999999999999</v>
          </cell>
          <cell r="AX82">
            <v>1.1114999999999999</v>
          </cell>
        </row>
        <row r="83">
          <cell r="C83">
            <v>0.99269164265129683</v>
          </cell>
          <cell r="D83">
            <v>0.99263897763578279</v>
          </cell>
          <cell r="E83">
            <v>0.98935202492211838</v>
          </cell>
          <cell r="F83">
            <v>0.99163302752293581</v>
          </cell>
          <cell r="G83">
            <v>0.98637463976945239</v>
          </cell>
          <cell r="H83">
            <v>0.98252229299363059</v>
          </cell>
          <cell r="I83">
            <v>0.98837777777777769</v>
          </cell>
          <cell r="J83">
            <v>0.98188161993769463</v>
          </cell>
          <cell r="K83">
            <v>0.98488073394495412</v>
          </cell>
          <cell r="L83">
            <v>0.98637463976945239</v>
          </cell>
          <cell r="M83">
            <v>0.99332352941176472</v>
          </cell>
          <cell r="N83">
            <v>0.99269164265129683</v>
          </cell>
          <cell r="O83">
            <v>0.96047896253602305</v>
          </cell>
          <cell r="P83">
            <v>0.9572712499999998</v>
          </cell>
          <cell r="Q83">
            <v>0.95094281437125738</v>
          </cell>
          <cell r="R83">
            <v>0.95448623853211001</v>
          </cell>
          <cell r="S83">
            <v>0.93161556886227537</v>
          </cell>
          <cell r="T83">
            <v>0.93512110091743106</v>
          </cell>
          <cell r="U83">
            <v>0.94299423631123902</v>
          </cell>
          <cell r="V83">
            <v>0.91931526479750769</v>
          </cell>
          <cell r="W83">
            <v>0.95723342776203979</v>
          </cell>
          <cell r="X83">
            <v>0.91931526479750769</v>
          </cell>
          <cell r="Y83">
            <v>0.96408323529411744</v>
          </cell>
          <cell r="Z83">
            <v>0.96851444444444434</v>
          </cell>
          <cell r="AA83">
            <v>1.0070892215568863</v>
          </cell>
          <cell r="AB83">
            <v>1.0111773162939297</v>
          </cell>
          <cell r="AC83">
            <v>1.0104697406340057</v>
          </cell>
          <cell r="AD83">
            <v>1.0037687898089172</v>
          </cell>
          <cell r="AE83">
            <v>0.90469520958083816</v>
          </cell>
          <cell r="AF83">
            <v>0.92349999999999999</v>
          </cell>
          <cell r="AG83">
            <v>0.90469520958083816</v>
          </cell>
          <cell r="AH83">
            <v>0.90469520958083816</v>
          </cell>
          <cell r="AI83">
            <v>0.92349999999999999</v>
          </cell>
          <cell r="AJ83">
            <v>0.889258878504673</v>
          </cell>
          <cell r="AK83">
            <v>1.0174600566572236</v>
          </cell>
          <cell r="AL83">
            <v>1.0113230547550431</v>
          </cell>
          <cell r="AM83">
            <v>0.98304491017964091</v>
          </cell>
          <cell r="AN83">
            <v>0.98769169329073481</v>
          </cell>
          <cell r="AO83">
            <v>0.98724783861671461</v>
          </cell>
          <cell r="AP83">
            <v>0.97927070063694277</v>
          </cell>
          <cell r="AQ83">
            <v>0.97007002881844384</v>
          </cell>
          <cell r="AR83">
            <v>0.96427614678899087</v>
          </cell>
          <cell r="AS83">
            <v>0.96169640718562865</v>
          </cell>
          <cell r="AT83">
            <v>0.97007002881844384</v>
          </cell>
          <cell r="AU83">
            <v>0.96427614678899087</v>
          </cell>
          <cell r="AV83">
            <v>0.95264454828660405</v>
          </cell>
          <cell r="AW83">
            <v>0.99863524590163932</v>
          </cell>
          <cell r="AX83">
            <v>0.98304491017964091</v>
          </cell>
        </row>
        <row r="84">
          <cell r="C84">
            <v>0.95</v>
          </cell>
          <cell r="D84">
            <v>0.95</v>
          </cell>
          <cell r="E84">
            <v>0.95</v>
          </cell>
          <cell r="F84">
            <v>0.95</v>
          </cell>
          <cell r="G84">
            <v>0.94599999999999995</v>
          </cell>
          <cell r="H84">
            <v>0.94599999999999995</v>
          </cell>
          <cell r="I84">
            <v>0.94599999999999995</v>
          </cell>
          <cell r="J84">
            <v>0.94599999999999995</v>
          </cell>
          <cell r="K84">
            <v>0.94599999999999995</v>
          </cell>
          <cell r="L84">
            <v>0.94599999999999995</v>
          </cell>
          <cell r="M84">
            <v>0.95</v>
          </cell>
          <cell r="N84">
            <v>0.95</v>
          </cell>
          <cell r="O84">
            <v>0.7077</v>
          </cell>
          <cell r="P84">
            <v>0.7077</v>
          </cell>
          <cell r="Q84">
            <v>0.7077</v>
          </cell>
          <cell r="R84">
            <v>0.7077</v>
          </cell>
          <cell r="S84">
            <v>0.64139999999999997</v>
          </cell>
          <cell r="T84">
            <v>0.64139999999999997</v>
          </cell>
          <cell r="U84">
            <v>0.64139999999999997</v>
          </cell>
          <cell r="V84">
            <v>0.64139999999999997</v>
          </cell>
          <cell r="W84">
            <v>0.64139999999999997</v>
          </cell>
          <cell r="X84">
            <v>0.64139999999999997</v>
          </cell>
          <cell r="Y84">
            <v>0.7077</v>
          </cell>
          <cell r="Z84">
            <v>0.7077</v>
          </cell>
          <cell r="AA84">
            <v>0.70389999999999997</v>
          </cell>
          <cell r="AB84">
            <v>0.70389999999999997</v>
          </cell>
          <cell r="AC84">
            <v>0.70389999999999997</v>
          </cell>
          <cell r="AD84">
            <v>0.70389999999999997</v>
          </cell>
          <cell r="AE84">
            <v>0.59740000000000004</v>
          </cell>
          <cell r="AF84">
            <v>0.59740000000000004</v>
          </cell>
          <cell r="AG84">
            <v>0.59740000000000004</v>
          </cell>
          <cell r="AH84">
            <v>0.59740000000000004</v>
          </cell>
          <cell r="AI84">
            <v>0.59740000000000004</v>
          </cell>
          <cell r="AJ84">
            <v>0.59740000000000004</v>
          </cell>
          <cell r="AK84">
            <v>0.70389999999999997</v>
          </cell>
          <cell r="AL84">
            <v>0.70389999999999997</v>
          </cell>
          <cell r="AM84">
            <v>0.78849999999999998</v>
          </cell>
          <cell r="AN84">
            <v>0.78849999999999998</v>
          </cell>
          <cell r="AO84">
            <v>0.78849999999999998</v>
          </cell>
          <cell r="AP84">
            <v>0.78849999999999998</v>
          </cell>
          <cell r="AQ84">
            <v>0.67600000000000005</v>
          </cell>
          <cell r="AR84">
            <v>0.67600000000000005</v>
          </cell>
          <cell r="AS84">
            <v>0.67600000000000005</v>
          </cell>
          <cell r="AT84">
            <v>0.67600000000000005</v>
          </cell>
          <cell r="AU84">
            <v>0.67600000000000005</v>
          </cell>
          <cell r="AV84">
            <v>0.67600000000000005</v>
          </cell>
          <cell r="AW84">
            <v>0.78849999999999998</v>
          </cell>
          <cell r="AX84">
            <v>0.78849999999999998</v>
          </cell>
        </row>
        <row r="85">
          <cell r="C85">
            <v>1</v>
          </cell>
          <cell r="D85">
            <v>1</v>
          </cell>
          <cell r="E85">
            <v>1</v>
          </cell>
          <cell r="F85">
            <v>1</v>
          </cell>
          <cell r="G85">
            <v>0.99999999999999989</v>
          </cell>
          <cell r="H85">
            <v>1</v>
          </cell>
          <cell r="I85">
            <v>0.99999999999999989</v>
          </cell>
          <cell r="J85">
            <v>0.99999999999999989</v>
          </cell>
          <cell r="K85">
            <v>1</v>
          </cell>
          <cell r="L85">
            <v>0.99999999999999989</v>
          </cell>
          <cell r="M85">
            <v>1</v>
          </cell>
          <cell r="N85">
            <v>1</v>
          </cell>
          <cell r="O85">
            <v>1.0000000000000002</v>
          </cell>
          <cell r="P85">
            <v>1</v>
          </cell>
          <cell r="Q85">
            <v>1</v>
          </cell>
          <cell r="R85">
            <v>1</v>
          </cell>
          <cell r="S85">
            <v>1</v>
          </cell>
          <cell r="T85">
            <v>0.99999999999999989</v>
          </cell>
          <cell r="U85">
            <v>1</v>
          </cell>
          <cell r="V85">
            <v>1</v>
          </cell>
          <cell r="W85">
            <v>1</v>
          </cell>
          <cell r="X85">
            <v>1</v>
          </cell>
          <cell r="Y85">
            <v>1</v>
          </cell>
          <cell r="Z85">
            <v>1.0000000000000002</v>
          </cell>
          <cell r="AA85">
            <v>1</v>
          </cell>
          <cell r="AB85">
            <v>1</v>
          </cell>
          <cell r="AC85">
            <v>1</v>
          </cell>
          <cell r="AD85">
            <v>1</v>
          </cell>
          <cell r="AE85">
            <v>0.99999999999999989</v>
          </cell>
          <cell r="AF85">
            <v>1</v>
          </cell>
          <cell r="AG85">
            <v>0.99999999999999989</v>
          </cell>
          <cell r="AH85">
            <v>0.99999999999999989</v>
          </cell>
          <cell r="AI85">
            <v>1</v>
          </cell>
          <cell r="AJ85">
            <v>1</v>
          </cell>
          <cell r="AK85">
            <v>1</v>
          </cell>
          <cell r="AL85">
            <v>1</v>
          </cell>
          <cell r="AM85">
            <v>1</v>
          </cell>
          <cell r="AN85">
            <v>1</v>
          </cell>
          <cell r="AO85">
            <v>1</v>
          </cell>
          <cell r="AP85">
            <v>1</v>
          </cell>
          <cell r="AQ85">
            <v>1</v>
          </cell>
          <cell r="AR85">
            <v>1</v>
          </cell>
          <cell r="AS85">
            <v>1</v>
          </cell>
          <cell r="AT85">
            <v>1</v>
          </cell>
          <cell r="AU85">
            <v>1</v>
          </cell>
          <cell r="AV85">
            <v>1</v>
          </cell>
          <cell r="AW85">
            <v>1</v>
          </cell>
          <cell r="AX85">
            <v>1</v>
          </cell>
        </row>
        <row r="88">
          <cell r="C88">
            <v>0</v>
          </cell>
          <cell r="D88">
            <v>0</v>
          </cell>
          <cell r="E88">
            <v>0</v>
          </cell>
          <cell r="F88">
            <v>0</v>
          </cell>
          <cell r="G88">
            <v>1.2</v>
          </cell>
          <cell r="H88">
            <v>1.2</v>
          </cell>
          <cell r="I88">
            <v>1.2</v>
          </cell>
          <cell r="J88">
            <v>1.2</v>
          </cell>
          <cell r="K88">
            <v>1.2</v>
          </cell>
          <cell r="L88">
            <v>1.2</v>
          </cell>
          <cell r="M88">
            <v>0</v>
          </cell>
          <cell r="N88">
            <v>0</v>
          </cell>
          <cell r="O88">
            <v>0</v>
          </cell>
          <cell r="P88">
            <v>0</v>
          </cell>
          <cell r="Q88">
            <v>0</v>
          </cell>
          <cell r="R88">
            <v>0</v>
          </cell>
          <cell r="S88">
            <v>1.2</v>
          </cell>
          <cell r="T88">
            <v>1.2</v>
          </cell>
          <cell r="U88">
            <v>1.2</v>
          </cell>
          <cell r="V88">
            <v>1.2</v>
          </cell>
          <cell r="W88">
            <v>1.2</v>
          </cell>
          <cell r="X88">
            <v>1.2</v>
          </cell>
          <cell r="Y88">
            <v>0</v>
          </cell>
          <cell r="Z88">
            <v>0</v>
          </cell>
          <cell r="AA88">
            <v>0</v>
          </cell>
          <cell r="AB88">
            <v>0</v>
          </cell>
          <cell r="AC88">
            <v>0</v>
          </cell>
          <cell r="AD88">
            <v>0</v>
          </cell>
          <cell r="AE88">
            <v>1.2</v>
          </cell>
          <cell r="AF88">
            <v>1.2</v>
          </cell>
          <cell r="AG88">
            <v>1.2</v>
          </cell>
          <cell r="AH88">
            <v>1.2</v>
          </cell>
          <cell r="AI88">
            <v>1.2</v>
          </cell>
          <cell r="AJ88">
            <v>1.2</v>
          </cell>
          <cell r="AK88">
            <v>0</v>
          </cell>
          <cell r="AL88">
            <v>0</v>
          </cell>
          <cell r="AM88">
            <v>0</v>
          </cell>
          <cell r="AN88">
            <v>0</v>
          </cell>
          <cell r="AO88">
            <v>0</v>
          </cell>
          <cell r="AP88">
            <v>0</v>
          </cell>
          <cell r="AQ88">
            <v>1.2</v>
          </cell>
          <cell r="AR88">
            <v>1.2</v>
          </cell>
          <cell r="AS88">
            <v>1.2</v>
          </cell>
          <cell r="AT88">
            <v>1.2</v>
          </cell>
          <cell r="AU88">
            <v>1.2</v>
          </cell>
          <cell r="AV88">
            <v>1.2</v>
          </cell>
          <cell r="AW88">
            <v>0</v>
          </cell>
          <cell r="AX88">
            <v>0</v>
          </cell>
        </row>
        <row r="89">
          <cell r="C89">
            <v>1.2</v>
          </cell>
          <cell r="D89">
            <v>1.2</v>
          </cell>
          <cell r="E89">
            <v>1.2</v>
          </cell>
          <cell r="F89">
            <v>1.2</v>
          </cell>
          <cell r="G89">
            <v>1.2</v>
          </cell>
          <cell r="H89">
            <v>1.2</v>
          </cell>
          <cell r="I89">
            <v>1.2</v>
          </cell>
          <cell r="J89">
            <v>1.2</v>
          </cell>
          <cell r="K89">
            <v>1.2</v>
          </cell>
          <cell r="L89">
            <v>1.2</v>
          </cell>
          <cell r="M89">
            <v>1.2</v>
          </cell>
          <cell r="N89">
            <v>1.2</v>
          </cell>
          <cell r="O89">
            <v>1.2</v>
          </cell>
          <cell r="P89">
            <v>1.2</v>
          </cell>
          <cell r="Q89">
            <v>1.2</v>
          </cell>
          <cell r="R89">
            <v>1.2</v>
          </cell>
          <cell r="S89">
            <v>1.2</v>
          </cell>
          <cell r="T89">
            <v>1.2</v>
          </cell>
          <cell r="U89">
            <v>1.2</v>
          </cell>
          <cell r="V89">
            <v>1.2</v>
          </cell>
          <cell r="W89">
            <v>1.2</v>
          </cell>
          <cell r="X89">
            <v>1.2</v>
          </cell>
          <cell r="Y89">
            <v>1.2</v>
          </cell>
          <cell r="Z89">
            <v>1.2</v>
          </cell>
          <cell r="AA89">
            <v>1.2</v>
          </cell>
          <cell r="AB89">
            <v>1.2</v>
          </cell>
          <cell r="AC89">
            <v>1.2</v>
          </cell>
          <cell r="AD89">
            <v>1.2</v>
          </cell>
          <cell r="AE89">
            <v>1.2</v>
          </cell>
          <cell r="AF89">
            <v>1.2</v>
          </cell>
          <cell r="AG89">
            <v>1.2</v>
          </cell>
          <cell r="AH89">
            <v>1.2</v>
          </cell>
          <cell r="AI89">
            <v>1.2</v>
          </cell>
          <cell r="AJ89">
            <v>1.2</v>
          </cell>
          <cell r="AK89">
            <v>1.2</v>
          </cell>
          <cell r="AL89">
            <v>1.2</v>
          </cell>
          <cell r="AM89">
            <v>1.2</v>
          </cell>
          <cell r="AN89">
            <v>1.2</v>
          </cell>
          <cell r="AO89">
            <v>1.2</v>
          </cell>
          <cell r="AP89">
            <v>1.2</v>
          </cell>
          <cell r="AQ89">
            <v>1.2</v>
          </cell>
          <cell r="AR89">
            <v>1.2</v>
          </cell>
          <cell r="AS89">
            <v>1.2</v>
          </cell>
          <cell r="AT89">
            <v>1.2</v>
          </cell>
          <cell r="AU89">
            <v>1.2</v>
          </cell>
          <cell r="AV89">
            <v>1.2</v>
          </cell>
          <cell r="AW89">
            <v>1.2</v>
          </cell>
          <cell r="AX89">
            <v>1.2</v>
          </cell>
        </row>
        <row r="90">
          <cell r="C90">
            <v>0.88407643312101913</v>
          </cell>
          <cell r="D90">
            <v>0.88376470588235301</v>
          </cell>
          <cell r="E90">
            <v>0.86531531531531525</v>
          </cell>
          <cell r="F90">
            <v>0.87785234899328868</v>
          </cell>
          <cell r="G90">
            <v>0.88407643312101913</v>
          </cell>
          <cell r="H90">
            <v>0.86820276497695859</v>
          </cell>
          <cell r="I90">
            <v>0.8925619834710744</v>
          </cell>
          <cell r="J90">
            <v>0.86561797752808989</v>
          </cell>
          <cell r="K90">
            <v>0.87785234899328868</v>
          </cell>
          <cell r="L90">
            <v>0.88407643312101913</v>
          </cell>
          <cell r="M90">
            <v>0.88720173535791758</v>
          </cell>
          <cell r="N90">
            <v>0.88407643312101913</v>
          </cell>
          <cell r="O90">
            <v>0.88407643312101913</v>
          </cell>
          <cell r="P90">
            <v>0.88073394495412849</v>
          </cell>
          <cell r="Q90">
            <v>0.87483588621444208</v>
          </cell>
          <cell r="R90">
            <v>0.87785234899328868</v>
          </cell>
          <cell r="S90">
            <v>0.87510917030567692</v>
          </cell>
          <cell r="T90">
            <v>0.87785234899328868</v>
          </cell>
          <cell r="U90">
            <v>0.88407643312101913</v>
          </cell>
          <cell r="V90">
            <v>0.86561797752808989</v>
          </cell>
          <cell r="W90">
            <v>0.89556025369978864</v>
          </cell>
          <cell r="X90">
            <v>0.86561797752808989</v>
          </cell>
          <cell r="Y90">
            <v>0.88720173535791758</v>
          </cell>
          <cell r="Z90">
            <v>0.8925619834710744</v>
          </cell>
          <cell r="AA90">
            <v>0.87510917030567692</v>
          </cell>
          <cell r="AB90">
            <v>0.88376470588235301</v>
          </cell>
          <cell r="AC90">
            <v>0.8838297872340426</v>
          </cell>
          <cell r="AD90">
            <v>0.86820276497695859</v>
          </cell>
          <cell r="AE90">
            <v>0.87510917030567692</v>
          </cell>
          <cell r="AF90">
            <v>0.88695652173913042</v>
          </cell>
          <cell r="AG90">
            <v>0.87510917030567692</v>
          </cell>
          <cell r="AH90">
            <v>0.87510917030567692</v>
          </cell>
          <cell r="AI90">
            <v>0.88695652173913042</v>
          </cell>
          <cell r="AJ90">
            <v>0.86561797752808989</v>
          </cell>
          <cell r="AK90">
            <v>0.89578059071729965</v>
          </cell>
          <cell r="AL90">
            <v>0.88407643312101913</v>
          </cell>
          <cell r="AM90">
            <v>0.87510917030567692</v>
          </cell>
          <cell r="AN90">
            <v>0.88376470588235301</v>
          </cell>
          <cell r="AO90">
            <v>0.8838297872340426</v>
          </cell>
          <cell r="AP90">
            <v>0.86820276497695859</v>
          </cell>
          <cell r="AQ90">
            <v>0.88407643312101913</v>
          </cell>
          <cell r="AR90">
            <v>0.87785234899328868</v>
          </cell>
          <cell r="AS90">
            <v>0.87510917030567692</v>
          </cell>
          <cell r="AT90">
            <v>0.88407643312101913</v>
          </cell>
          <cell r="AU90">
            <v>0.87785234899328868</v>
          </cell>
          <cell r="AV90">
            <v>0.86561797752808989</v>
          </cell>
          <cell r="AW90">
            <v>0.90390143737166317</v>
          </cell>
          <cell r="AX90">
            <v>0.87510917030567692</v>
          </cell>
        </row>
        <row r="91">
          <cell r="C91">
            <v>0.88407643312101913</v>
          </cell>
          <cell r="D91">
            <v>0.88376470588235301</v>
          </cell>
          <cell r="E91">
            <v>0.86531531531531525</v>
          </cell>
          <cell r="F91">
            <v>0.87785234899328868</v>
          </cell>
          <cell r="G91">
            <v>0.88407643312101913</v>
          </cell>
          <cell r="H91">
            <v>0.86820276497695859</v>
          </cell>
          <cell r="I91">
            <v>0.8925619834710744</v>
          </cell>
          <cell r="J91">
            <v>0.86561797752808989</v>
          </cell>
          <cell r="K91">
            <v>0.87785234899328868</v>
          </cell>
          <cell r="L91">
            <v>0.88407643312101913</v>
          </cell>
          <cell r="M91">
            <v>0.88720173535791758</v>
          </cell>
          <cell r="N91">
            <v>0.88407643312101913</v>
          </cell>
          <cell r="O91">
            <v>0.88407643312101913</v>
          </cell>
          <cell r="P91">
            <v>0.88073394495412849</v>
          </cell>
          <cell r="Q91">
            <v>0.87483588621444208</v>
          </cell>
          <cell r="R91">
            <v>0.87785234899328868</v>
          </cell>
          <cell r="S91">
            <v>0.87510917030567692</v>
          </cell>
          <cell r="T91">
            <v>0.87785234899328868</v>
          </cell>
          <cell r="U91">
            <v>0.88407643312101913</v>
          </cell>
          <cell r="V91">
            <v>0.86561797752808989</v>
          </cell>
          <cell r="W91">
            <v>0.89556025369978864</v>
          </cell>
          <cell r="X91">
            <v>0.86561797752808989</v>
          </cell>
          <cell r="Y91">
            <v>0.88720173535791758</v>
          </cell>
          <cell r="Z91">
            <v>0.8925619834710744</v>
          </cell>
          <cell r="AA91">
            <v>0.87510917030567692</v>
          </cell>
          <cell r="AB91">
            <v>0.88376470588235301</v>
          </cell>
          <cell r="AC91">
            <v>0.8838297872340426</v>
          </cell>
          <cell r="AD91">
            <v>0.86820276497695859</v>
          </cell>
          <cell r="AE91">
            <v>0.87510917030567692</v>
          </cell>
          <cell r="AF91">
            <v>0.88695652173913042</v>
          </cell>
          <cell r="AG91">
            <v>0.87510917030567692</v>
          </cell>
          <cell r="AH91">
            <v>0.87510917030567692</v>
          </cell>
          <cell r="AI91">
            <v>0.88695652173913042</v>
          </cell>
          <cell r="AJ91">
            <v>0.86561797752808989</v>
          </cell>
          <cell r="AK91">
            <v>0.89578059071729965</v>
          </cell>
          <cell r="AL91">
            <v>0.88407643312101913</v>
          </cell>
          <cell r="AM91">
            <v>0.87510917030567692</v>
          </cell>
          <cell r="AN91">
            <v>0.88376470588235301</v>
          </cell>
          <cell r="AO91">
            <v>0.8838297872340426</v>
          </cell>
          <cell r="AP91">
            <v>0.86820276497695859</v>
          </cell>
          <cell r="AQ91">
            <v>0.88407643312101913</v>
          </cell>
          <cell r="AR91">
            <v>0.87785234899328868</v>
          </cell>
          <cell r="AS91">
            <v>0.87510917030567692</v>
          </cell>
          <cell r="AT91">
            <v>0.88407643312101913</v>
          </cell>
          <cell r="AU91">
            <v>0.87785234899328868</v>
          </cell>
          <cell r="AV91">
            <v>0.86561797752808989</v>
          </cell>
          <cell r="AW91">
            <v>0.90390143737166317</v>
          </cell>
          <cell r="AX91">
            <v>0.87510917030567692</v>
          </cell>
        </row>
        <row r="92">
          <cell r="C92">
            <v>0.99999999999999989</v>
          </cell>
          <cell r="D92">
            <v>1.0000000000000002</v>
          </cell>
          <cell r="E92">
            <v>1</v>
          </cell>
          <cell r="F92">
            <v>1</v>
          </cell>
          <cell r="G92">
            <v>1</v>
          </cell>
          <cell r="H92">
            <v>1</v>
          </cell>
          <cell r="I92">
            <v>1</v>
          </cell>
          <cell r="J92">
            <v>1</v>
          </cell>
          <cell r="K92">
            <v>1</v>
          </cell>
          <cell r="L92">
            <v>1</v>
          </cell>
          <cell r="M92">
            <v>1</v>
          </cell>
          <cell r="N92">
            <v>0.99999999999999989</v>
          </cell>
          <cell r="O92">
            <v>0.99999999999999989</v>
          </cell>
          <cell r="P92">
            <v>1</v>
          </cell>
          <cell r="Q92">
            <v>1.0000000000000002</v>
          </cell>
          <cell r="R92">
            <v>1</v>
          </cell>
          <cell r="S92">
            <v>1</v>
          </cell>
          <cell r="T92">
            <v>1</v>
          </cell>
          <cell r="U92">
            <v>1</v>
          </cell>
          <cell r="V92">
            <v>1</v>
          </cell>
          <cell r="W92">
            <v>1</v>
          </cell>
          <cell r="X92">
            <v>1</v>
          </cell>
          <cell r="Y92">
            <v>1</v>
          </cell>
          <cell r="Z92">
            <v>1</v>
          </cell>
          <cell r="AA92">
            <v>1</v>
          </cell>
          <cell r="AB92">
            <v>1.0000000000000002</v>
          </cell>
          <cell r="AC92">
            <v>1</v>
          </cell>
          <cell r="AD92">
            <v>1</v>
          </cell>
          <cell r="AE92">
            <v>1</v>
          </cell>
          <cell r="AF92">
            <v>0.99999999999999989</v>
          </cell>
          <cell r="AG92">
            <v>1</v>
          </cell>
          <cell r="AH92">
            <v>1</v>
          </cell>
          <cell r="AI92">
            <v>0.99999999999999989</v>
          </cell>
          <cell r="AJ92">
            <v>1</v>
          </cell>
          <cell r="AK92">
            <v>1</v>
          </cell>
          <cell r="AL92">
            <v>0.99999999999999989</v>
          </cell>
          <cell r="AM92">
            <v>1</v>
          </cell>
          <cell r="AN92">
            <v>1.0000000000000002</v>
          </cell>
          <cell r="AO92">
            <v>1</v>
          </cell>
          <cell r="AP92">
            <v>1</v>
          </cell>
          <cell r="AQ92">
            <v>1</v>
          </cell>
          <cell r="AR92">
            <v>1</v>
          </cell>
          <cell r="AS92">
            <v>1</v>
          </cell>
          <cell r="AT92">
            <v>1</v>
          </cell>
          <cell r="AU92">
            <v>1</v>
          </cell>
          <cell r="AV92">
            <v>1</v>
          </cell>
          <cell r="AW92">
            <v>1</v>
          </cell>
          <cell r="AX92">
            <v>1</v>
          </cell>
        </row>
        <row r="95">
          <cell r="C95">
            <v>0</v>
          </cell>
          <cell r="D95">
            <v>0</v>
          </cell>
          <cell r="E95">
            <v>0</v>
          </cell>
          <cell r="F95">
            <v>0</v>
          </cell>
          <cell r="G95">
            <v>1.2564</v>
          </cell>
          <cell r="H95">
            <v>1.2564</v>
          </cell>
          <cell r="I95">
            <v>1.2564</v>
          </cell>
          <cell r="J95">
            <v>1.2564</v>
          </cell>
          <cell r="K95">
            <v>1.2564</v>
          </cell>
          <cell r="L95">
            <v>1.2564</v>
          </cell>
          <cell r="M95">
            <v>0</v>
          </cell>
          <cell r="N95">
            <v>0</v>
          </cell>
          <cell r="O95">
            <v>0</v>
          </cell>
          <cell r="P95">
            <v>0</v>
          </cell>
          <cell r="Q95">
            <v>0</v>
          </cell>
          <cell r="R95">
            <v>0</v>
          </cell>
          <cell r="S95">
            <v>1.2564</v>
          </cell>
          <cell r="T95">
            <v>1.2564</v>
          </cell>
          <cell r="U95">
            <v>1.2564</v>
          </cell>
          <cell r="V95">
            <v>1.2564</v>
          </cell>
          <cell r="W95">
            <v>1.2564</v>
          </cell>
          <cell r="X95">
            <v>1.2564</v>
          </cell>
          <cell r="Y95">
            <v>0</v>
          </cell>
          <cell r="Z95">
            <v>0</v>
          </cell>
          <cell r="AA95">
            <v>0</v>
          </cell>
          <cell r="AB95">
            <v>0</v>
          </cell>
          <cell r="AC95">
            <v>0</v>
          </cell>
          <cell r="AD95">
            <v>0</v>
          </cell>
          <cell r="AE95">
            <v>1.2564</v>
          </cell>
          <cell r="AF95">
            <v>1.2564</v>
          </cell>
          <cell r="AG95">
            <v>1.2564</v>
          </cell>
          <cell r="AH95">
            <v>1.2564</v>
          </cell>
          <cell r="AI95">
            <v>1.2564</v>
          </cell>
          <cell r="AJ95">
            <v>1.2564</v>
          </cell>
          <cell r="AK95">
            <v>0</v>
          </cell>
          <cell r="AL95">
            <v>0</v>
          </cell>
          <cell r="AM95">
            <v>0</v>
          </cell>
          <cell r="AN95">
            <v>0</v>
          </cell>
          <cell r="AO95">
            <v>0</v>
          </cell>
          <cell r="AP95">
            <v>0</v>
          </cell>
          <cell r="AQ95">
            <v>1.2564</v>
          </cell>
          <cell r="AR95">
            <v>1.2564</v>
          </cell>
          <cell r="AS95">
            <v>1.2564</v>
          </cell>
          <cell r="AT95">
            <v>1.2564</v>
          </cell>
          <cell r="AU95">
            <v>1.2564</v>
          </cell>
          <cell r="AV95">
            <v>1.2564</v>
          </cell>
          <cell r="AW95">
            <v>0</v>
          </cell>
          <cell r="AX95">
            <v>0</v>
          </cell>
          <cell r="AY95">
            <v>0</v>
          </cell>
          <cell r="AZ95">
            <v>0</v>
          </cell>
          <cell r="BA95">
            <v>0</v>
          </cell>
          <cell r="BB95">
            <v>0</v>
          </cell>
          <cell r="BC95">
            <v>1.2564</v>
          </cell>
          <cell r="BD95">
            <v>1.2564</v>
          </cell>
          <cell r="BE95">
            <v>1.2564</v>
          </cell>
          <cell r="BF95">
            <v>1.2564</v>
          </cell>
          <cell r="BG95">
            <v>1.2564</v>
          </cell>
          <cell r="BH95">
            <v>1.2564</v>
          </cell>
          <cell r="BI95">
            <v>0</v>
          </cell>
          <cell r="BJ95">
            <v>0</v>
          </cell>
        </row>
        <row r="96">
          <cell r="C96">
            <v>1.1395</v>
          </cell>
          <cell r="D96">
            <v>1.1395</v>
          </cell>
          <cell r="E96">
            <v>1.1395</v>
          </cell>
          <cell r="F96">
            <v>1.1395</v>
          </cell>
          <cell r="G96">
            <v>1.1535</v>
          </cell>
          <cell r="H96">
            <v>1.1535</v>
          </cell>
          <cell r="I96">
            <v>1.1535</v>
          </cell>
          <cell r="J96">
            <v>1.1535</v>
          </cell>
          <cell r="K96">
            <v>1.1535</v>
          </cell>
          <cell r="L96">
            <v>1.1535</v>
          </cell>
          <cell r="M96">
            <v>1.1395</v>
          </cell>
          <cell r="N96">
            <v>1.1395</v>
          </cell>
          <cell r="O96">
            <v>1.1395</v>
          </cell>
          <cell r="P96">
            <v>1.1395</v>
          </cell>
          <cell r="Q96">
            <v>1.1395</v>
          </cell>
          <cell r="R96">
            <v>1.1395</v>
          </cell>
          <cell r="S96">
            <v>1.1535</v>
          </cell>
          <cell r="T96">
            <v>1.1535</v>
          </cell>
          <cell r="U96">
            <v>1.1535</v>
          </cell>
          <cell r="V96">
            <v>1.1535</v>
          </cell>
          <cell r="W96">
            <v>1.1535</v>
          </cell>
          <cell r="X96">
            <v>1.1535</v>
          </cell>
          <cell r="Y96">
            <v>1.1395</v>
          </cell>
          <cell r="Z96">
            <v>1.1395</v>
          </cell>
          <cell r="AA96">
            <v>1.1395</v>
          </cell>
          <cell r="AB96">
            <v>1.1395</v>
          </cell>
          <cell r="AC96">
            <v>1.1395</v>
          </cell>
          <cell r="AD96">
            <v>1.1395</v>
          </cell>
          <cell r="AE96">
            <v>1.1535</v>
          </cell>
          <cell r="AF96">
            <v>1.1535</v>
          </cell>
          <cell r="AG96">
            <v>1.1535</v>
          </cell>
          <cell r="AH96">
            <v>1.1535</v>
          </cell>
          <cell r="AI96">
            <v>1.1535</v>
          </cell>
          <cell r="AJ96">
            <v>1.1535</v>
          </cell>
          <cell r="AK96">
            <v>1.1395</v>
          </cell>
          <cell r="AL96">
            <v>1.1395</v>
          </cell>
          <cell r="AM96">
            <v>1.1395</v>
          </cell>
          <cell r="AN96">
            <v>1.1395</v>
          </cell>
          <cell r="AO96">
            <v>1.1395</v>
          </cell>
          <cell r="AP96">
            <v>1.1395</v>
          </cell>
          <cell r="AQ96">
            <v>1.1535</v>
          </cell>
          <cell r="AR96">
            <v>1.1535</v>
          </cell>
          <cell r="AS96">
            <v>1.1535</v>
          </cell>
          <cell r="AT96">
            <v>1.1535</v>
          </cell>
          <cell r="AU96">
            <v>1.1535</v>
          </cell>
          <cell r="AV96">
            <v>1.1535</v>
          </cell>
          <cell r="AW96">
            <v>1.1395</v>
          </cell>
          <cell r="AX96">
            <v>1.1395</v>
          </cell>
          <cell r="AY96">
            <v>1.1395</v>
          </cell>
          <cell r="AZ96">
            <v>1.1395</v>
          </cell>
          <cell r="BA96">
            <v>1.1395</v>
          </cell>
          <cell r="BB96">
            <v>1.1395</v>
          </cell>
          <cell r="BC96">
            <v>1.1535</v>
          </cell>
          <cell r="BD96">
            <v>1.1535</v>
          </cell>
          <cell r="BE96">
            <v>1.1535</v>
          </cell>
          <cell r="BF96">
            <v>1.1535</v>
          </cell>
          <cell r="BG96">
            <v>1.1535</v>
          </cell>
          <cell r="BH96">
            <v>1.1535</v>
          </cell>
          <cell r="BI96">
            <v>1.1395</v>
          </cell>
          <cell r="BJ96">
            <v>1.1395</v>
          </cell>
        </row>
        <row r="97">
          <cell r="C97">
            <v>0.96279999999999999</v>
          </cell>
          <cell r="D97">
            <v>0.96279999999999999</v>
          </cell>
          <cell r="E97">
            <v>0.96279999999999999</v>
          </cell>
          <cell r="F97">
            <v>0.96279999999999999</v>
          </cell>
          <cell r="G97">
            <v>0.91549999999999998</v>
          </cell>
          <cell r="H97">
            <v>0.91549999999999998</v>
          </cell>
          <cell r="I97">
            <v>0.91549999999999998</v>
          </cell>
          <cell r="J97">
            <v>0.91549999999999998</v>
          </cell>
          <cell r="K97">
            <v>0.91549999999999998</v>
          </cell>
          <cell r="L97">
            <v>0.91549999999999998</v>
          </cell>
          <cell r="M97">
            <v>0.96279999999999999</v>
          </cell>
          <cell r="N97">
            <v>0.96279999999999999</v>
          </cell>
          <cell r="O97">
            <v>0.96279999999999999</v>
          </cell>
          <cell r="P97">
            <v>0.96279999999999999</v>
          </cell>
          <cell r="Q97">
            <v>0.96279999999999999</v>
          </cell>
          <cell r="R97">
            <v>0.96279999999999999</v>
          </cell>
          <cell r="S97">
            <v>0.91549999999999998</v>
          </cell>
          <cell r="T97">
            <v>0.91549999999999998</v>
          </cell>
          <cell r="U97">
            <v>0.91549999999999998</v>
          </cell>
          <cell r="V97">
            <v>0.91549999999999998</v>
          </cell>
          <cell r="W97">
            <v>0.91549999999999998</v>
          </cell>
          <cell r="X97">
            <v>0.91549999999999998</v>
          </cell>
          <cell r="Y97">
            <v>0.96279999999999999</v>
          </cell>
          <cell r="Z97">
            <v>0.96279999999999999</v>
          </cell>
          <cell r="AA97">
            <v>0.96279999999999999</v>
          </cell>
          <cell r="AB97">
            <v>0.96279999999999999</v>
          </cell>
          <cell r="AC97">
            <v>0.96279999999999999</v>
          </cell>
          <cell r="AD97">
            <v>0.96279999999999999</v>
          </cell>
          <cell r="AE97">
            <v>0.91549999999999998</v>
          </cell>
          <cell r="AF97">
            <v>0.91549999999999998</v>
          </cell>
          <cell r="AG97">
            <v>0.91549999999999998</v>
          </cell>
          <cell r="AH97">
            <v>0.91549999999999998</v>
          </cell>
          <cell r="AI97">
            <v>0.91549999999999998</v>
          </cell>
          <cell r="AJ97">
            <v>0.91549999999999998</v>
          </cell>
          <cell r="AK97">
            <v>0.96279999999999999</v>
          </cell>
          <cell r="AL97">
            <v>0.96279999999999999</v>
          </cell>
          <cell r="AM97">
            <v>0.96279999999999999</v>
          </cell>
          <cell r="AN97">
            <v>0.96279999999999999</v>
          </cell>
          <cell r="AO97">
            <v>0.96279999999999999</v>
          </cell>
          <cell r="AP97">
            <v>0.96279999999999999</v>
          </cell>
          <cell r="AQ97">
            <v>0.91549999999999998</v>
          </cell>
          <cell r="AR97">
            <v>0.91549999999999998</v>
          </cell>
          <cell r="AS97">
            <v>0.91549999999999998</v>
          </cell>
          <cell r="AT97">
            <v>0.91549999999999998</v>
          </cell>
          <cell r="AU97">
            <v>0.91549999999999998</v>
          </cell>
          <cell r="AV97">
            <v>0.91549999999999998</v>
          </cell>
          <cell r="AW97">
            <v>0.96279999999999999</v>
          </cell>
          <cell r="AX97">
            <v>0.96279999999999999</v>
          </cell>
          <cell r="AY97">
            <v>0.96279999999999999</v>
          </cell>
          <cell r="AZ97">
            <v>0.96279999999999999</v>
          </cell>
          <cell r="BA97">
            <v>0.96279999999999999</v>
          </cell>
          <cell r="BB97">
            <v>0.96279999999999999</v>
          </cell>
          <cell r="BC97">
            <v>0.91549999999999998</v>
          </cell>
          <cell r="BD97">
            <v>0.91549999999999998</v>
          </cell>
          <cell r="BE97">
            <v>0.91549999999999998</v>
          </cell>
          <cell r="BF97">
            <v>0.91549999999999998</v>
          </cell>
          <cell r="BG97">
            <v>0.91549999999999998</v>
          </cell>
          <cell r="BH97">
            <v>0.91549999999999998</v>
          </cell>
          <cell r="BI97">
            <v>0.96279999999999999</v>
          </cell>
          <cell r="BJ97">
            <v>0.96279999999999999</v>
          </cell>
        </row>
        <row r="98">
          <cell r="C98">
            <v>0.8216</v>
          </cell>
          <cell r="D98">
            <v>0.8216</v>
          </cell>
          <cell r="E98">
            <v>0.8216</v>
          </cell>
          <cell r="F98">
            <v>0.8216</v>
          </cell>
          <cell r="G98">
            <v>0.74350000000000005</v>
          </cell>
          <cell r="H98">
            <v>0.74350000000000005</v>
          </cell>
          <cell r="I98">
            <v>0.74350000000000005</v>
          </cell>
          <cell r="J98">
            <v>0.74350000000000005</v>
          </cell>
          <cell r="K98">
            <v>0.74350000000000005</v>
          </cell>
          <cell r="L98">
            <v>0.74350000000000005</v>
          </cell>
          <cell r="M98">
            <v>0.8216</v>
          </cell>
          <cell r="N98">
            <v>0.8216</v>
          </cell>
          <cell r="O98">
            <v>0.8216</v>
          </cell>
          <cell r="P98">
            <v>0.8216</v>
          </cell>
          <cell r="Q98">
            <v>0.8216</v>
          </cell>
          <cell r="R98">
            <v>0.8216</v>
          </cell>
          <cell r="S98">
            <v>0.74350000000000005</v>
          </cell>
          <cell r="T98">
            <v>0.74350000000000005</v>
          </cell>
          <cell r="U98">
            <v>0.74350000000000005</v>
          </cell>
          <cell r="V98">
            <v>0.74350000000000005</v>
          </cell>
          <cell r="W98">
            <v>0.74350000000000005</v>
          </cell>
          <cell r="X98">
            <v>0.74350000000000005</v>
          </cell>
          <cell r="Y98">
            <v>0.8216</v>
          </cell>
          <cell r="Z98">
            <v>0.8216</v>
          </cell>
          <cell r="AA98">
            <v>0.8216</v>
          </cell>
          <cell r="AB98">
            <v>0.8216</v>
          </cell>
          <cell r="AC98">
            <v>0.8216</v>
          </cell>
          <cell r="AD98">
            <v>0.8216</v>
          </cell>
          <cell r="AE98">
            <v>0.74350000000000005</v>
          </cell>
          <cell r="AF98">
            <v>0.74350000000000005</v>
          </cell>
          <cell r="AG98">
            <v>0.74350000000000005</v>
          </cell>
          <cell r="AH98">
            <v>0.74350000000000005</v>
          </cell>
          <cell r="AI98">
            <v>0.74350000000000005</v>
          </cell>
          <cell r="AJ98">
            <v>0.74350000000000005</v>
          </cell>
          <cell r="AK98">
            <v>0.8216</v>
          </cell>
          <cell r="AL98">
            <v>0.8216</v>
          </cell>
          <cell r="AM98">
            <v>0.8216</v>
          </cell>
          <cell r="AN98">
            <v>0.8216</v>
          </cell>
          <cell r="AO98">
            <v>0.8216</v>
          </cell>
          <cell r="AP98">
            <v>0.8216</v>
          </cell>
          <cell r="AQ98">
            <v>0.74350000000000005</v>
          </cell>
          <cell r="AR98">
            <v>0.74350000000000005</v>
          </cell>
          <cell r="AS98">
            <v>0.74350000000000005</v>
          </cell>
          <cell r="AT98">
            <v>0.74350000000000005</v>
          </cell>
          <cell r="AU98">
            <v>0.74350000000000005</v>
          </cell>
          <cell r="AV98">
            <v>0.74350000000000005</v>
          </cell>
          <cell r="AW98">
            <v>0.8216</v>
          </cell>
          <cell r="AX98">
            <v>0.8216</v>
          </cell>
          <cell r="AY98">
            <v>0.8216</v>
          </cell>
          <cell r="AZ98">
            <v>0.8216</v>
          </cell>
          <cell r="BA98">
            <v>0.8216</v>
          </cell>
          <cell r="BB98">
            <v>0.8216</v>
          </cell>
          <cell r="BC98">
            <v>0.74350000000000005</v>
          </cell>
          <cell r="BD98">
            <v>0.74350000000000005</v>
          </cell>
          <cell r="BE98">
            <v>0.74350000000000005</v>
          </cell>
          <cell r="BF98">
            <v>0.74350000000000005</v>
          </cell>
          <cell r="BG98">
            <v>0.74350000000000005</v>
          </cell>
          <cell r="BH98">
            <v>0.74350000000000005</v>
          </cell>
          <cell r="BI98">
            <v>0.8216</v>
          </cell>
          <cell r="BJ98">
            <v>0.8216</v>
          </cell>
        </row>
        <row r="101">
          <cell r="C101">
            <v>744</v>
          </cell>
          <cell r="D101">
            <v>672</v>
          </cell>
          <cell r="E101">
            <v>743</v>
          </cell>
          <cell r="F101">
            <v>720</v>
          </cell>
          <cell r="G101">
            <v>744</v>
          </cell>
          <cell r="H101">
            <v>720</v>
          </cell>
          <cell r="I101">
            <v>744</v>
          </cell>
          <cell r="J101">
            <v>744</v>
          </cell>
          <cell r="K101">
            <v>720</v>
          </cell>
          <cell r="L101">
            <v>744</v>
          </cell>
          <cell r="M101">
            <v>721</v>
          </cell>
          <cell r="N101">
            <v>744</v>
          </cell>
          <cell r="O101">
            <v>744</v>
          </cell>
          <cell r="P101">
            <v>696</v>
          </cell>
          <cell r="Q101">
            <v>743</v>
          </cell>
          <cell r="R101">
            <v>720</v>
          </cell>
          <cell r="S101">
            <v>744</v>
          </cell>
          <cell r="T101">
            <v>720</v>
          </cell>
          <cell r="U101">
            <v>744</v>
          </cell>
          <cell r="V101">
            <v>744</v>
          </cell>
          <cell r="W101">
            <v>720</v>
          </cell>
          <cell r="X101">
            <v>744</v>
          </cell>
          <cell r="Y101">
            <v>721</v>
          </cell>
          <cell r="Z101">
            <v>744</v>
          </cell>
          <cell r="AA101">
            <v>744</v>
          </cell>
          <cell r="AB101">
            <v>672</v>
          </cell>
          <cell r="AC101">
            <v>743</v>
          </cell>
          <cell r="AD101">
            <v>720</v>
          </cell>
          <cell r="AE101">
            <v>744</v>
          </cell>
          <cell r="AF101">
            <v>720</v>
          </cell>
          <cell r="AG101">
            <v>744</v>
          </cell>
          <cell r="AH101">
            <v>744</v>
          </cell>
          <cell r="AI101">
            <v>720</v>
          </cell>
          <cell r="AJ101">
            <v>744</v>
          </cell>
          <cell r="AK101">
            <v>721</v>
          </cell>
          <cell r="AL101">
            <v>744</v>
          </cell>
          <cell r="AM101">
            <v>744</v>
          </cell>
          <cell r="AN101">
            <v>672</v>
          </cell>
          <cell r="AO101">
            <v>743</v>
          </cell>
          <cell r="AP101">
            <v>720</v>
          </cell>
          <cell r="AQ101">
            <v>744</v>
          </cell>
          <cell r="AR101">
            <v>720</v>
          </cell>
          <cell r="AS101">
            <v>744</v>
          </cell>
          <cell r="AT101">
            <v>744</v>
          </cell>
          <cell r="AU101">
            <v>720</v>
          </cell>
          <cell r="AV101">
            <v>744</v>
          </cell>
          <cell r="AW101">
            <v>721</v>
          </cell>
          <cell r="AX101">
            <v>744</v>
          </cell>
          <cell r="AY101">
            <v>744</v>
          </cell>
          <cell r="AZ101">
            <v>672</v>
          </cell>
          <cell r="BA101">
            <v>743</v>
          </cell>
          <cell r="BB101">
            <v>720</v>
          </cell>
          <cell r="BC101">
            <v>744</v>
          </cell>
          <cell r="BD101">
            <v>720</v>
          </cell>
          <cell r="BE101">
            <v>744</v>
          </cell>
          <cell r="BF101">
            <v>744</v>
          </cell>
          <cell r="BG101">
            <v>720</v>
          </cell>
          <cell r="BH101">
            <v>744</v>
          </cell>
          <cell r="BI101">
            <v>721</v>
          </cell>
          <cell r="BJ101">
            <v>744</v>
          </cell>
        </row>
        <row r="102">
          <cell r="C102">
            <v>400</v>
          </cell>
          <cell r="D102">
            <v>384</v>
          </cell>
          <cell r="E102">
            <v>432</v>
          </cell>
          <cell r="F102">
            <v>416</v>
          </cell>
          <cell r="G102">
            <v>400</v>
          </cell>
          <cell r="H102">
            <v>416</v>
          </cell>
          <cell r="I102">
            <v>400</v>
          </cell>
          <cell r="J102">
            <v>432</v>
          </cell>
          <cell r="K102">
            <v>400</v>
          </cell>
          <cell r="L102">
            <v>416</v>
          </cell>
          <cell r="M102">
            <v>400</v>
          </cell>
          <cell r="N102">
            <v>416</v>
          </cell>
          <cell r="O102">
            <v>400</v>
          </cell>
          <cell r="P102">
            <v>400</v>
          </cell>
          <cell r="Q102">
            <v>432</v>
          </cell>
          <cell r="R102">
            <v>400</v>
          </cell>
          <cell r="S102">
            <v>416</v>
          </cell>
          <cell r="T102">
            <v>416</v>
          </cell>
          <cell r="U102">
            <v>400</v>
          </cell>
          <cell r="V102">
            <v>432</v>
          </cell>
          <cell r="W102">
            <v>384</v>
          </cell>
          <cell r="X102">
            <v>432</v>
          </cell>
          <cell r="Y102">
            <v>400</v>
          </cell>
          <cell r="Z102">
            <v>400</v>
          </cell>
          <cell r="AA102">
            <v>416</v>
          </cell>
          <cell r="AB102">
            <v>384</v>
          </cell>
          <cell r="AC102">
            <v>416</v>
          </cell>
          <cell r="AD102">
            <v>416</v>
          </cell>
          <cell r="AE102">
            <v>416</v>
          </cell>
          <cell r="AF102">
            <v>400</v>
          </cell>
          <cell r="AG102">
            <v>416</v>
          </cell>
          <cell r="AH102">
            <v>432</v>
          </cell>
          <cell r="AI102">
            <v>384</v>
          </cell>
          <cell r="AJ102">
            <v>432</v>
          </cell>
          <cell r="AK102">
            <v>400</v>
          </cell>
          <cell r="AL102">
            <v>400</v>
          </cell>
          <cell r="AM102">
            <v>416</v>
          </cell>
          <cell r="AN102">
            <v>384</v>
          </cell>
          <cell r="AO102">
            <v>416</v>
          </cell>
          <cell r="AP102">
            <v>416</v>
          </cell>
          <cell r="AQ102">
            <v>416</v>
          </cell>
          <cell r="AR102">
            <v>400</v>
          </cell>
          <cell r="AS102">
            <v>416</v>
          </cell>
          <cell r="AT102">
            <v>416</v>
          </cell>
          <cell r="AU102">
            <v>400</v>
          </cell>
          <cell r="AV102">
            <v>432</v>
          </cell>
          <cell r="AW102">
            <v>384</v>
          </cell>
          <cell r="AX102">
            <v>416</v>
          </cell>
          <cell r="AY102">
            <v>416</v>
          </cell>
          <cell r="AZ102">
            <v>384</v>
          </cell>
          <cell r="BA102">
            <v>416</v>
          </cell>
          <cell r="BB102">
            <v>416</v>
          </cell>
          <cell r="BC102">
            <v>400</v>
          </cell>
          <cell r="BD102">
            <v>416</v>
          </cell>
          <cell r="BE102">
            <v>416</v>
          </cell>
          <cell r="BF102">
            <v>416</v>
          </cell>
          <cell r="BG102">
            <v>400</v>
          </cell>
          <cell r="BH102">
            <v>432</v>
          </cell>
          <cell r="BI102">
            <v>384</v>
          </cell>
          <cell r="BJ102">
            <v>416</v>
          </cell>
        </row>
        <row r="103">
          <cell r="C103">
            <v>344</v>
          </cell>
          <cell r="D103">
            <v>288</v>
          </cell>
          <cell r="E103">
            <v>311</v>
          </cell>
          <cell r="F103">
            <v>304</v>
          </cell>
          <cell r="G103">
            <v>344</v>
          </cell>
          <cell r="H103">
            <v>304</v>
          </cell>
          <cell r="I103">
            <v>344</v>
          </cell>
          <cell r="J103">
            <v>312</v>
          </cell>
          <cell r="K103">
            <v>320</v>
          </cell>
          <cell r="L103">
            <v>328</v>
          </cell>
          <cell r="M103">
            <v>321</v>
          </cell>
          <cell r="N103">
            <v>328</v>
          </cell>
          <cell r="O103">
            <v>344</v>
          </cell>
          <cell r="P103">
            <v>296</v>
          </cell>
          <cell r="Q103">
            <v>311</v>
          </cell>
          <cell r="R103">
            <v>320</v>
          </cell>
          <cell r="S103">
            <v>328</v>
          </cell>
          <cell r="T103">
            <v>304</v>
          </cell>
          <cell r="U103">
            <v>344</v>
          </cell>
          <cell r="V103">
            <v>312</v>
          </cell>
          <cell r="W103">
            <v>336</v>
          </cell>
          <cell r="X103">
            <v>312</v>
          </cell>
          <cell r="Y103">
            <v>321</v>
          </cell>
          <cell r="Z103">
            <v>344</v>
          </cell>
          <cell r="AA103">
            <v>328</v>
          </cell>
          <cell r="AB103">
            <v>288</v>
          </cell>
          <cell r="AC103">
            <v>327</v>
          </cell>
          <cell r="AD103">
            <v>304</v>
          </cell>
          <cell r="AE103">
            <v>328</v>
          </cell>
          <cell r="AF103">
            <v>320</v>
          </cell>
          <cell r="AG103">
            <v>328</v>
          </cell>
          <cell r="AH103">
            <v>312</v>
          </cell>
          <cell r="AI103">
            <v>336</v>
          </cell>
          <cell r="AJ103">
            <v>312</v>
          </cell>
          <cell r="AK103">
            <v>321</v>
          </cell>
          <cell r="AL103">
            <v>344</v>
          </cell>
          <cell r="AM103">
            <v>328</v>
          </cell>
          <cell r="AN103">
            <v>288</v>
          </cell>
          <cell r="AO103">
            <v>327</v>
          </cell>
          <cell r="AP103">
            <v>304</v>
          </cell>
          <cell r="AQ103">
            <v>328</v>
          </cell>
          <cell r="AR103">
            <v>320</v>
          </cell>
          <cell r="AS103">
            <v>328</v>
          </cell>
          <cell r="AT103">
            <v>328</v>
          </cell>
          <cell r="AU103">
            <v>320</v>
          </cell>
          <cell r="AV103">
            <v>312</v>
          </cell>
          <cell r="AW103">
            <v>337</v>
          </cell>
          <cell r="AX103">
            <v>328</v>
          </cell>
          <cell r="AY103">
            <v>328</v>
          </cell>
          <cell r="AZ103">
            <v>288</v>
          </cell>
          <cell r="BA103">
            <v>327</v>
          </cell>
          <cell r="BB103">
            <v>304</v>
          </cell>
          <cell r="BC103">
            <v>344</v>
          </cell>
          <cell r="BD103">
            <v>304</v>
          </cell>
          <cell r="BE103">
            <v>328</v>
          </cell>
          <cell r="BF103">
            <v>328</v>
          </cell>
          <cell r="BG103">
            <v>320</v>
          </cell>
          <cell r="BH103">
            <v>312</v>
          </cell>
          <cell r="BI103">
            <v>337</v>
          </cell>
          <cell r="BJ103">
            <v>328</v>
          </cell>
        </row>
        <row r="105">
          <cell r="C105">
            <v>0.53759999999999997</v>
          </cell>
          <cell r="D105">
            <v>0.57140000000000002</v>
          </cell>
          <cell r="E105">
            <v>0.58140000000000003</v>
          </cell>
          <cell r="F105">
            <v>0.57779999999999998</v>
          </cell>
          <cell r="G105">
            <v>0.53759999999999997</v>
          </cell>
          <cell r="H105">
            <v>0.57779999999999998</v>
          </cell>
          <cell r="I105">
            <v>0.53759999999999997</v>
          </cell>
          <cell r="J105">
            <v>0.5806</v>
          </cell>
          <cell r="K105">
            <v>0.55559999999999998</v>
          </cell>
          <cell r="L105">
            <v>0.55910000000000004</v>
          </cell>
          <cell r="M105">
            <v>0.55479999999999996</v>
          </cell>
          <cell r="N105">
            <v>0.55910000000000004</v>
          </cell>
          <cell r="O105">
            <v>0.53759999999999997</v>
          </cell>
          <cell r="P105">
            <v>0.57469999999999999</v>
          </cell>
          <cell r="Q105">
            <v>0.58140000000000003</v>
          </cell>
          <cell r="R105">
            <v>0.55559999999999998</v>
          </cell>
          <cell r="S105">
            <v>0.55910000000000004</v>
          </cell>
          <cell r="T105">
            <v>0.57779999999999998</v>
          </cell>
          <cell r="U105">
            <v>0.53759999999999997</v>
          </cell>
          <cell r="V105">
            <v>0.5806</v>
          </cell>
          <cell r="W105">
            <v>0.5333</v>
          </cell>
          <cell r="X105">
            <v>0.5806</v>
          </cell>
          <cell r="Y105">
            <v>0.55479999999999996</v>
          </cell>
          <cell r="Z105">
            <v>0.53759999999999997</v>
          </cell>
          <cell r="AA105">
            <v>0.55910000000000004</v>
          </cell>
          <cell r="AB105">
            <v>0.57140000000000002</v>
          </cell>
          <cell r="AC105">
            <v>0.55989999999999995</v>
          </cell>
          <cell r="AD105">
            <v>0.57779999999999998</v>
          </cell>
          <cell r="AE105">
            <v>0.55910000000000004</v>
          </cell>
          <cell r="AF105">
            <v>0.55559999999999998</v>
          </cell>
          <cell r="AG105">
            <v>0.55910000000000004</v>
          </cell>
          <cell r="AH105">
            <v>0.5806</v>
          </cell>
          <cell r="AI105">
            <v>0.5333</v>
          </cell>
          <cell r="AJ105">
            <v>0.5806</v>
          </cell>
          <cell r="AK105">
            <v>0.55479999999999996</v>
          </cell>
          <cell r="AL105">
            <v>0.53759999999999997</v>
          </cell>
          <cell r="AM105">
            <v>0.55910000000000004</v>
          </cell>
          <cell r="AN105">
            <v>0.57140000000000002</v>
          </cell>
          <cell r="AO105">
            <v>0.55989999999999995</v>
          </cell>
          <cell r="AP105">
            <v>0.57779999999999998</v>
          </cell>
          <cell r="AQ105">
            <v>0.55910000000000004</v>
          </cell>
          <cell r="AR105">
            <v>0.55559999999999998</v>
          </cell>
          <cell r="AS105">
            <v>0.55910000000000004</v>
          </cell>
          <cell r="AT105">
            <v>0.55910000000000004</v>
          </cell>
          <cell r="AU105">
            <v>0.55559999999999998</v>
          </cell>
          <cell r="AV105">
            <v>0.5806</v>
          </cell>
          <cell r="AW105">
            <v>0.53259999999999996</v>
          </cell>
          <cell r="AX105">
            <v>0.55910000000000004</v>
          </cell>
          <cell r="AY105">
            <v>0.55910000000000004</v>
          </cell>
          <cell r="AZ105">
            <v>0.57140000000000002</v>
          </cell>
          <cell r="BA105">
            <v>0.55989999999999995</v>
          </cell>
          <cell r="BB105">
            <v>0.57779999999999998</v>
          </cell>
          <cell r="BC105">
            <v>0.53759999999999997</v>
          </cell>
          <cell r="BD105">
            <v>0.57779999999999998</v>
          </cell>
          <cell r="BE105">
            <v>0.55910000000000004</v>
          </cell>
          <cell r="BF105">
            <v>0.55910000000000004</v>
          </cell>
          <cell r="BG105">
            <v>0.55559999999999998</v>
          </cell>
          <cell r="BH105">
            <v>0.5806</v>
          </cell>
          <cell r="BI105">
            <v>0.53259999999999996</v>
          </cell>
          <cell r="BJ105">
            <v>0.55910000000000004</v>
          </cell>
        </row>
        <row r="106">
          <cell r="C106">
            <v>0.46239999999999998</v>
          </cell>
          <cell r="D106">
            <v>0.42859999999999998</v>
          </cell>
          <cell r="E106">
            <v>0.41860000000000003</v>
          </cell>
          <cell r="F106">
            <v>0.42220000000000002</v>
          </cell>
          <cell r="G106">
            <v>0.46239999999999998</v>
          </cell>
          <cell r="H106">
            <v>0.42220000000000002</v>
          </cell>
          <cell r="I106">
            <v>0.46239999999999998</v>
          </cell>
          <cell r="J106">
            <v>0.4194</v>
          </cell>
          <cell r="K106">
            <v>0.44440000000000002</v>
          </cell>
          <cell r="L106">
            <v>0.44090000000000001</v>
          </cell>
          <cell r="M106">
            <v>0.44519999999999998</v>
          </cell>
          <cell r="N106">
            <v>0.44090000000000001</v>
          </cell>
          <cell r="O106">
            <v>0.46239999999999998</v>
          </cell>
          <cell r="P106">
            <v>0.42530000000000001</v>
          </cell>
          <cell r="Q106">
            <v>0.41860000000000003</v>
          </cell>
          <cell r="R106">
            <v>0.44440000000000002</v>
          </cell>
          <cell r="S106">
            <v>0.44090000000000001</v>
          </cell>
          <cell r="T106">
            <v>0.42220000000000002</v>
          </cell>
          <cell r="U106">
            <v>0.46239999999999998</v>
          </cell>
          <cell r="V106">
            <v>0.4194</v>
          </cell>
          <cell r="W106">
            <v>0.4667</v>
          </cell>
          <cell r="X106">
            <v>0.4194</v>
          </cell>
          <cell r="Y106">
            <v>0.44519999999999998</v>
          </cell>
          <cell r="Z106">
            <v>0.46239999999999998</v>
          </cell>
          <cell r="AA106">
            <v>0.44090000000000001</v>
          </cell>
          <cell r="AB106">
            <v>0.42859999999999998</v>
          </cell>
          <cell r="AC106">
            <v>0.44009999999999999</v>
          </cell>
          <cell r="AD106">
            <v>0.42220000000000002</v>
          </cell>
          <cell r="AE106">
            <v>0.44090000000000001</v>
          </cell>
          <cell r="AF106">
            <v>0.44440000000000002</v>
          </cell>
          <cell r="AG106">
            <v>0.44090000000000001</v>
          </cell>
          <cell r="AH106">
            <v>0.4194</v>
          </cell>
          <cell r="AI106">
            <v>0.4667</v>
          </cell>
          <cell r="AJ106">
            <v>0.4194</v>
          </cell>
          <cell r="AK106">
            <v>0.44519999999999998</v>
          </cell>
          <cell r="AL106">
            <v>0.46239999999999998</v>
          </cell>
          <cell r="AM106">
            <v>0.44090000000000001</v>
          </cell>
          <cell r="AN106">
            <v>0.42859999999999998</v>
          </cell>
          <cell r="AO106">
            <v>0.44009999999999999</v>
          </cell>
          <cell r="AP106">
            <v>0.42220000000000002</v>
          </cell>
          <cell r="AQ106">
            <v>0.44090000000000001</v>
          </cell>
          <cell r="AR106">
            <v>0.44440000000000002</v>
          </cell>
          <cell r="AS106">
            <v>0.44090000000000001</v>
          </cell>
          <cell r="AT106">
            <v>0.44090000000000001</v>
          </cell>
          <cell r="AU106">
            <v>0.44440000000000002</v>
          </cell>
          <cell r="AV106">
            <v>0.4194</v>
          </cell>
          <cell r="AW106">
            <v>0.46739999999999998</v>
          </cell>
          <cell r="AX106">
            <v>0.44090000000000001</v>
          </cell>
          <cell r="AY106">
            <v>0.44090000000000001</v>
          </cell>
          <cell r="AZ106">
            <v>0.42859999999999998</v>
          </cell>
          <cell r="BA106">
            <v>0.44009999999999999</v>
          </cell>
          <cell r="BB106">
            <v>0.42220000000000002</v>
          </cell>
          <cell r="BC106">
            <v>0.46239999999999998</v>
          </cell>
          <cell r="BD106">
            <v>0.42220000000000002</v>
          </cell>
          <cell r="BE106">
            <v>0.44090000000000001</v>
          </cell>
          <cell r="BF106">
            <v>0.44090000000000001</v>
          </cell>
          <cell r="BG106">
            <v>0.44440000000000002</v>
          </cell>
          <cell r="BH106">
            <v>0.4194</v>
          </cell>
          <cell r="BI106">
            <v>0.46739999999999998</v>
          </cell>
          <cell r="BJ106">
            <v>0.44090000000000001</v>
          </cell>
        </row>
        <row r="107">
          <cell r="C107">
            <v>1</v>
          </cell>
          <cell r="D107">
            <v>1</v>
          </cell>
          <cell r="E107">
            <v>1</v>
          </cell>
          <cell r="F107">
            <v>1</v>
          </cell>
          <cell r="G107">
            <v>1</v>
          </cell>
          <cell r="H107">
            <v>1</v>
          </cell>
          <cell r="I107">
            <v>1</v>
          </cell>
          <cell r="J107">
            <v>1</v>
          </cell>
          <cell r="K107">
            <v>1</v>
          </cell>
          <cell r="L107">
            <v>1</v>
          </cell>
          <cell r="M107">
            <v>1</v>
          </cell>
          <cell r="N107">
            <v>1</v>
          </cell>
          <cell r="O107">
            <v>1</v>
          </cell>
          <cell r="P107">
            <v>1</v>
          </cell>
          <cell r="Q107">
            <v>1</v>
          </cell>
          <cell r="R107">
            <v>1</v>
          </cell>
          <cell r="S107">
            <v>1</v>
          </cell>
          <cell r="T107">
            <v>1</v>
          </cell>
          <cell r="U107">
            <v>1</v>
          </cell>
          <cell r="V107">
            <v>1</v>
          </cell>
          <cell r="W107">
            <v>1</v>
          </cell>
          <cell r="X107">
            <v>1</v>
          </cell>
          <cell r="Y107">
            <v>1</v>
          </cell>
          <cell r="Z107">
            <v>1</v>
          </cell>
          <cell r="AA107">
            <v>1</v>
          </cell>
          <cell r="AB107">
            <v>1</v>
          </cell>
          <cell r="AC107">
            <v>1</v>
          </cell>
          <cell r="AD107">
            <v>1</v>
          </cell>
          <cell r="AE107">
            <v>1</v>
          </cell>
          <cell r="AF107">
            <v>1</v>
          </cell>
          <cell r="AG107">
            <v>1</v>
          </cell>
          <cell r="AH107">
            <v>1</v>
          </cell>
          <cell r="AI107">
            <v>1</v>
          </cell>
          <cell r="AJ107">
            <v>1</v>
          </cell>
          <cell r="AK107">
            <v>1</v>
          </cell>
          <cell r="AL107">
            <v>1</v>
          </cell>
          <cell r="AM107">
            <v>1</v>
          </cell>
          <cell r="AN107">
            <v>1</v>
          </cell>
          <cell r="AO107">
            <v>1</v>
          </cell>
          <cell r="AP107">
            <v>1</v>
          </cell>
          <cell r="AQ107">
            <v>1</v>
          </cell>
          <cell r="AR107">
            <v>1</v>
          </cell>
          <cell r="AS107">
            <v>1</v>
          </cell>
          <cell r="AT107">
            <v>1</v>
          </cell>
          <cell r="AU107">
            <v>1</v>
          </cell>
          <cell r="AV107">
            <v>1</v>
          </cell>
          <cell r="AW107">
            <v>1</v>
          </cell>
          <cell r="AX107">
            <v>1</v>
          </cell>
          <cell r="AY107">
            <v>1</v>
          </cell>
          <cell r="AZ107">
            <v>1</v>
          </cell>
          <cell r="BA107">
            <v>1</v>
          </cell>
          <cell r="BB107">
            <v>1</v>
          </cell>
          <cell r="BC107">
            <v>1</v>
          </cell>
          <cell r="BD107">
            <v>1</v>
          </cell>
          <cell r="BE107">
            <v>1</v>
          </cell>
          <cell r="BF107">
            <v>1</v>
          </cell>
          <cell r="BG107">
            <v>1</v>
          </cell>
          <cell r="BH107">
            <v>1</v>
          </cell>
          <cell r="BI107">
            <v>1</v>
          </cell>
          <cell r="BJ107">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60"/>
  <sheetViews>
    <sheetView tabSelected="1" zoomScale="130" zoomScaleNormal="130" zoomScaleSheetLayoutView="110" workbookViewId="0">
      <pane ySplit="4" topLeftCell="A143" activePane="bottomLeft" state="frozen"/>
      <selection pane="bottomLeft" activeCell="U162" sqref="U162"/>
    </sheetView>
  </sheetViews>
  <sheetFormatPr defaultRowHeight="12.75"/>
  <cols>
    <col min="1" max="1" width="9.85546875" customWidth="1"/>
    <col min="2" max="2" width="9" customWidth="1"/>
    <col min="3" max="3" width="7.42578125" bestFit="1" customWidth="1"/>
    <col min="4" max="4" width="7" customWidth="1"/>
    <col min="5" max="5" width="7.5703125" customWidth="1"/>
    <col min="6" max="6" width="7.140625" customWidth="1"/>
    <col min="7" max="9" width="7.42578125" bestFit="1" customWidth="1"/>
    <col min="10" max="10" width="8.42578125" customWidth="1"/>
    <col min="11" max="11" width="7.42578125" bestFit="1" customWidth="1"/>
    <col min="12" max="12" width="9.5703125" bestFit="1" customWidth="1"/>
    <col min="13" max="15" width="7.42578125" bestFit="1" customWidth="1"/>
    <col min="16" max="16" width="8" bestFit="1" customWidth="1"/>
    <col min="17" max="17" width="7.42578125" bestFit="1" customWidth="1"/>
    <col min="18" max="18" width="9.5703125" bestFit="1" customWidth="1"/>
    <col min="19" max="21" width="7.42578125" bestFit="1" customWidth="1"/>
    <col min="22" max="22" width="8" bestFit="1" customWidth="1"/>
    <col min="23" max="23" width="7.42578125" bestFit="1" customWidth="1"/>
  </cols>
  <sheetData>
    <row r="1" spans="1:23" ht="15.75">
      <c r="A1" s="7" t="s">
        <v>6</v>
      </c>
      <c r="B1" s="6"/>
      <c r="C1" s="6"/>
      <c r="D1" s="6"/>
      <c r="E1" s="6"/>
      <c r="F1" s="6"/>
      <c r="G1" s="6"/>
      <c r="H1" s="6"/>
      <c r="I1" s="6"/>
      <c r="J1" s="6"/>
      <c r="K1" s="6"/>
      <c r="L1" s="6"/>
      <c r="M1" s="6"/>
      <c r="N1" s="6"/>
      <c r="O1" s="6"/>
      <c r="P1" s="6"/>
    </row>
    <row r="2" spans="1:23">
      <c r="A2" s="8" t="s">
        <v>7</v>
      </c>
      <c r="B2" s="6"/>
      <c r="C2" s="6"/>
      <c r="D2" s="6"/>
      <c r="E2" s="6"/>
      <c r="F2" s="6"/>
      <c r="G2" s="6"/>
      <c r="H2" s="6"/>
      <c r="I2" s="6"/>
      <c r="J2" s="6"/>
      <c r="K2" s="6"/>
      <c r="L2" s="6"/>
      <c r="M2" s="6"/>
      <c r="N2" s="6"/>
      <c r="O2" s="6"/>
      <c r="P2" s="6"/>
    </row>
    <row r="3" spans="1:23">
      <c r="A3" s="14" t="s">
        <v>8</v>
      </c>
      <c r="B3" s="6" t="s">
        <v>9</v>
      </c>
      <c r="C3" s="6" t="s">
        <v>9</v>
      </c>
      <c r="D3" s="6" t="s">
        <v>9</v>
      </c>
      <c r="E3" s="15" t="s">
        <v>2</v>
      </c>
      <c r="F3" s="15" t="s">
        <v>2</v>
      </c>
      <c r="G3" s="6" t="s">
        <v>2</v>
      </c>
      <c r="H3" s="6" t="s">
        <v>2</v>
      </c>
      <c r="I3" s="6" t="s">
        <v>2</v>
      </c>
      <c r="J3" s="6" t="s">
        <v>2</v>
      </c>
      <c r="K3" s="6" t="s">
        <v>2</v>
      </c>
      <c r="L3" s="15" t="s">
        <v>10</v>
      </c>
      <c r="M3" s="15" t="s">
        <v>10</v>
      </c>
      <c r="N3" s="15" t="s">
        <v>10</v>
      </c>
      <c r="O3" s="15" t="s">
        <v>10</v>
      </c>
      <c r="P3" s="15" t="s">
        <v>10</v>
      </c>
      <c r="Q3" s="15" t="s">
        <v>10</v>
      </c>
      <c r="R3" s="15" t="s">
        <v>11</v>
      </c>
      <c r="S3" s="15" t="s">
        <v>11</v>
      </c>
      <c r="T3" s="15" t="s">
        <v>11</v>
      </c>
      <c r="U3" s="15" t="s">
        <v>11</v>
      </c>
      <c r="V3" s="15" t="s">
        <v>11</v>
      </c>
      <c r="W3" s="15" t="s">
        <v>11</v>
      </c>
    </row>
    <row r="4" spans="1:23" s="2" customFormat="1" ht="33.950000000000003" customHeight="1">
      <c r="A4" s="17" t="s">
        <v>21</v>
      </c>
      <c r="B4" s="16" t="s">
        <v>12</v>
      </c>
      <c r="C4" s="17" t="s">
        <v>13</v>
      </c>
      <c r="D4" s="20" t="s">
        <v>14</v>
      </c>
      <c r="E4" s="21" t="s">
        <v>15</v>
      </c>
      <c r="F4" s="22" t="s">
        <v>16</v>
      </c>
      <c r="G4" s="9" t="s">
        <v>3</v>
      </c>
      <c r="H4" s="23" t="s">
        <v>17</v>
      </c>
      <c r="I4" s="23" t="s">
        <v>18</v>
      </c>
      <c r="J4" s="23" t="s">
        <v>19</v>
      </c>
      <c r="K4" s="24" t="s">
        <v>20</v>
      </c>
      <c r="L4" s="21" t="s">
        <v>15</v>
      </c>
      <c r="M4" s="9" t="s">
        <v>3</v>
      </c>
      <c r="N4" s="23" t="s">
        <v>17</v>
      </c>
      <c r="O4" s="23" t="s">
        <v>18</v>
      </c>
      <c r="P4" s="23" t="s">
        <v>19</v>
      </c>
      <c r="Q4" s="24" t="s">
        <v>20</v>
      </c>
      <c r="R4" s="21" t="s">
        <v>15</v>
      </c>
      <c r="S4" s="9" t="s">
        <v>3</v>
      </c>
      <c r="T4" s="23" t="s">
        <v>17</v>
      </c>
      <c r="U4" s="23" t="s">
        <v>18</v>
      </c>
      <c r="V4" s="23" t="s">
        <v>19</v>
      </c>
      <c r="W4" s="24" t="s">
        <v>20</v>
      </c>
    </row>
    <row r="5" spans="1:23">
      <c r="A5" s="19">
        <v>40909</v>
      </c>
      <c r="B5" s="5" t="s">
        <v>0</v>
      </c>
      <c r="C5" s="3">
        <v>3.9971000000000001</v>
      </c>
      <c r="D5" s="3">
        <v>0.29339999999999999</v>
      </c>
      <c r="E5" s="18">
        <v>8225</v>
      </c>
      <c r="F5" s="4"/>
      <c r="G5" s="1" t="s">
        <v>1</v>
      </c>
      <c r="H5" s="1">
        <v>4.2363</v>
      </c>
      <c r="I5" s="1">
        <v>3.4394999999999998</v>
      </c>
      <c r="J5" s="1">
        <v>2.5343</v>
      </c>
      <c r="K5" s="12">
        <f t="shared" ref="K5:K11" si="0">ROUND((($C5*E5)/10000),4)+$D5</f>
        <v>3.581</v>
      </c>
      <c r="L5" s="18"/>
      <c r="M5" s="1"/>
      <c r="N5" s="1"/>
      <c r="O5" s="1"/>
      <c r="P5" s="1"/>
      <c r="Q5" s="12"/>
      <c r="R5" s="18"/>
      <c r="S5" s="1"/>
      <c r="T5" s="1"/>
      <c r="U5" s="1"/>
      <c r="V5" s="1"/>
      <c r="W5" s="12"/>
    </row>
    <row r="6" spans="1:23">
      <c r="A6" s="19">
        <v>40940</v>
      </c>
      <c r="B6" s="5" t="s">
        <v>0</v>
      </c>
      <c r="C6" s="3">
        <v>3.5148999999999999</v>
      </c>
      <c r="D6" s="3">
        <v>0.29389999999999999</v>
      </c>
      <c r="E6" s="18">
        <v>8225</v>
      </c>
      <c r="F6" s="4"/>
      <c r="G6" s="1" t="s">
        <v>1</v>
      </c>
      <c r="H6" s="1">
        <v>3.7677</v>
      </c>
      <c r="I6" s="1">
        <v>3.0488</v>
      </c>
      <c r="J6" s="1">
        <v>2.254</v>
      </c>
      <c r="K6" s="12">
        <f t="shared" si="0"/>
        <v>3.1848999999999998</v>
      </c>
      <c r="L6" s="18"/>
      <c r="M6" s="1"/>
      <c r="N6" s="1"/>
      <c r="O6" s="1"/>
      <c r="P6" s="1"/>
      <c r="Q6" s="12"/>
      <c r="R6" s="18"/>
      <c r="S6" s="1"/>
      <c r="T6" s="1"/>
      <c r="U6" s="1"/>
      <c r="V6" s="1"/>
      <c r="W6" s="12"/>
    </row>
    <row r="7" spans="1:23">
      <c r="A7" s="19">
        <v>40969</v>
      </c>
      <c r="B7" s="5" t="s">
        <v>0</v>
      </c>
      <c r="C7" s="3">
        <v>3.2425999999999999</v>
      </c>
      <c r="D7" s="3">
        <v>0.2944</v>
      </c>
      <c r="E7" s="18">
        <v>8225</v>
      </c>
      <c r="F7" s="4"/>
      <c r="G7" s="1" t="s">
        <v>1</v>
      </c>
      <c r="H7" s="1">
        <v>3.5034000000000001</v>
      </c>
      <c r="I7" s="1">
        <v>2.8161999999999998</v>
      </c>
      <c r="J7" s="1">
        <v>2.0958000000000001</v>
      </c>
      <c r="K7" s="12">
        <f t="shared" si="0"/>
        <v>2.9613999999999998</v>
      </c>
      <c r="L7" s="18"/>
      <c r="M7" s="1"/>
      <c r="N7" s="1"/>
      <c r="O7" s="1"/>
      <c r="P7" s="1"/>
      <c r="Q7" s="12"/>
      <c r="R7" s="18"/>
      <c r="S7" s="1"/>
      <c r="T7" s="1"/>
      <c r="U7" s="1"/>
      <c r="V7" s="1"/>
      <c r="W7" s="12"/>
    </row>
    <row r="8" spans="1:23">
      <c r="A8" s="19">
        <v>41000</v>
      </c>
      <c r="B8" s="5" t="s">
        <v>0</v>
      </c>
      <c r="C8" s="3">
        <v>2.9129000000000005</v>
      </c>
      <c r="D8" s="3">
        <v>0.2949</v>
      </c>
      <c r="E8" s="18">
        <v>8225</v>
      </c>
      <c r="F8" s="4"/>
      <c r="G8" s="1" t="s">
        <v>1</v>
      </c>
      <c r="H8" s="1">
        <v>3.1831999999999998</v>
      </c>
      <c r="I8" s="1">
        <v>2.5682999999999998</v>
      </c>
      <c r="J8" s="1">
        <v>1.9043000000000001</v>
      </c>
      <c r="K8" s="12">
        <f t="shared" si="0"/>
        <v>2.6908000000000003</v>
      </c>
      <c r="L8" s="18"/>
      <c r="M8" s="1"/>
      <c r="N8" s="1"/>
      <c r="O8" s="1"/>
      <c r="P8" s="1"/>
      <c r="Q8" s="12"/>
      <c r="R8" s="18"/>
      <c r="S8" s="1"/>
      <c r="T8" s="1"/>
      <c r="U8" s="1"/>
      <c r="V8" s="1"/>
      <c r="W8" s="12"/>
    </row>
    <row r="9" spans="1:23">
      <c r="A9" s="19">
        <v>41030</v>
      </c>
      <c r="B9" s="5" t="s">
        <v>2</v>
      </c>
      <c r="C9" s="3">
        <v>2.7326000000000001</v>
      </c>
      <c r="D9" s="3">
        <v>0.29530000000000001</v>
      </c>
      <c r="E9" s="18">
        <v>8225</v>
      </c>
      <c r="F9" s="4"/>
      <c r="G9" s="1">
        <v>3.3197000000000001</v>
      </c>
      <c r="H9" s="1">
        <v>2.9883999999999999</v>
      </c>
      <c r="I9" s="1">
        <v>2.3690000000000002</v>
      </c>
      <c r="J9" s="1">
        <v>1.631</v>
      </c>
      <c r="K9" s="12">
        <f t="shared" si="0"/>
        <v>2.5428999999999999</v>
      </c>
      <c r="L9" s="18"/>
      <c r="M9" s="1"/>
      <c r="N9" s="1"/>
      <c r="O9" s="1"/>
      <c r="P9" s="1"/>
      <c r="Q9" s="12"/>
      <c r="R9" s="18">
        <f t="shared" ref="R9:R16" si="1">8600-265</f>
        <v>8335</v>
      </c>
      <c r="S9" s="1">
        <v>3.3811</v>
      </c>
      <c r="T9" s="1">
        <v>3.0364</v>
      </c>
      <c r="U9" s="1">
        <v>2.3919999999999999</v>
      </c>
      <c r="V9" s="1">
        <v>1.6243000000000001</v>
      </c>
      <c r="W9" s="12">
        <f t="shared" ref="W9:W14" si="2">ROUND((($C9*R9)/10000),4)+$D9</f>
        <v>2.5729000000000002</v>
      </c>
    </row>
    <row r="10" spans="1:23">
      <c r="A10" s="19">
        <v>41061</v>
      </c>
      <c r="B10" s="5" t="s">
        <v>2</v>
      </c>
      <c r="C10" s="3">
        <v>3.2622</v>
      </c>
      <c r="D10" s="3">
        <v>0.29580000000000001</v>
      </c>
      <c r="E10" s="18">
        <v>8225</v>
      </c>
      <c r="F10" s="4"/>
      <c r="G10" s="1">
        <v>3.8889999999999998</v>
      </c>
      <c r="H10" s="1">
        <v>3.5009000000000001</v>
      </c>
      <c r="I10" s="1">
        <v>2.7856999999999998</v>
      </c>
      <c r="J10" s="1">
        <v>1.9107000000000001</v>
      </c>
      <c r="K10" s="12">
        <f t="shared" si="0"/>
        <v>2.9789999999999996</v>
      </c>
      <c r="L10" s="18">
        <v>8600</v>
      </c>
      <c r="M10" s="1">
        <v>4.0487000000000002</v>
      </c>
      <c r="N10" s="1">
        <v>3.6446000000000001</v>
      </c>
      <c r="O10" s="1">
        <v>2.9001000000000001</v>
      </c>
      <c r="P10" s="1">
        <v>1.9892000000000001</v>
      </c>
      <c r="Q10" s="12">
        <f t="shared" ref="Q10:Q15" si="3">ROUND((($C10*L10)/10000),4)+$D10</f>
        <v>3.1012999999999997</v>
      </c>
      <c r="R10" s="18">
        <f t="shared" si="1"/>
        <v>8335</v>
      </c>
      <c r="S10" s="1">
        <v>3.9622999999999999</v>
      </c>
      <c r="T10" s="1">
        <v>3.5581999999999998</v>
      </c>
      <c r="U10" s="1">
        <v>2.8136000000000001</v>
      </c>
      <c r="V10" s="1">
        <v>1.9027000000000001</v>
      </c>
      <c r="W10" s="12">
        <f t="shared" si="2"/>
        <v>3.0147999999999997</v>
      </c>
    </row>
    <row r="11" spans="1:23">
      <c r="A11" s="19">
        <v>41091</v>
      </c>
      <c r="B11" s="5" t="s">
        <v>2</v>
      </c>
      <c r="C11" s="3">
        <v>3.4022999999999999</v>
      </c>
      <c r="D11" s="3">
        <v>0.29630000000000001</v>
      </c>
      <c r="E11" s="18">
        <v>8225</v>
      </c>
      <c r="F11" s="4"/>
      <c r="G11" s="1">
        <v>4.0400999999999998</v>
      </c>
      <c r="H11" s="1">
        <v>3.6368999999999998</v>
      </c>
      <c r="I11" s="1">
        <v>2.9182999999999999</v>
      </c>
      <c r="J11" s="1">
        <v>1.9849000000000001</v>
      </c>
      <c r="K11" s="12">
        <f t="shared" si="0"/>
        <v>3.0947</v>
      </c>
      <c r="L11" s="18">
        <v>8600</v>
      </c>
      <c r="M11" s="1">
        <v>4.2066999999999997</v>
      </c>
      <c r="N11" s="1">
        <v>3.7867999999999999</v>
      </c>
      <c r="O11" s="1">
        <v>3.0386000000000002</v>
      </c>
      <c r="P11" s="1">
        <v>2.0668000000000002</v>
      </c>
      <c r="Q11" s="12">
        <f t="shared" si="3"/>
        <v>3.2223000000000002</v>
      </c>
      <c r="R11" s="18">
        <f t="shared" si="1"/>
        <v>8335</v>
      </c>
      <c r="S11" s="1">
        <v>4.1165000000000003</v>
      </c>
      <c r="T11" s="1">
        <v>3.6966999999999999</v>
      </c>
      <c r="U11" s="1">
        <v>2.9483999999999999</v>
      </c>
      <c r="V11" s="1">
        <v>1.9765999999999999</v>
      </c>
      <c r="W11" s="12">
        <f t="shared" si="2"/>
        <v>3.1320999999999999</v>
      </c>
    </row>
    <row r="12" spans="1:23">
      <c r="A12" s="19">
        <v>41122</v>
      </c>
      <c r="B12" s="5" t="s">
        <v>2</v>
      </c>
      <c r="C12" s="3">
        <v>3.6890000000000001</v>
      </c>
      <c r="D12" s="3">
        <v>0.29680000000000001</v>
      </c>
      <c r="E12" s="18">
        <v>8225</v>
      </c>
      <c r="F12" s="4"/>
      <c r="G12" s="1">
        <v>4.3486000000000002</v>
      </c>
      <c r="H12" s="1">
        <v>3.9146000000000001</v>
      </c>
      <c r="I12" s="1">
        <v>3.0621999999999998</v>
      </c>
      <c r="J12" s="1">
        <v>2.1364999999999998</v>
      </c>
      <c r="K12" s="12">
        <f>ROUND((($C12*E12)/10000),4)+$D12</f>
        <v>3.331</v>
      </c>
      <c r="L12" s="18">
        <v>8600</v>
      </c>
      <c r="M12" s="1">
        <v>4.5292000000000003</v>
      </c>
      <c r="N12" s="1">
        <v>4.0772000000000004</v>
      </c>
      <c r="O12" s="1">
        <v>3.1894</v>
      </c>
      <c r="P12" s="1">
        <v>2.2252000000000001</v>
      </c>
      <c r="Q12" s="12">
        <f t="shared" si="3"/>
        <v>3.4693000000000001</v>
      </c>
      <c r="R12" s="18">
        <f t="shared" si="1"/>
        <v>8335</v>
      </c>
      <c r="S12" s="1">
        <v>4.4314999999999998</v>
      </c>
      <c r="T12" s="1">
        <v>3.9794</v>
      </c>
      <c r="U12" s="1">
        <v>3.0916999999999999</v>
      </c>
      <c r="V12" s="1">
        <v>2.1274999999999999</v>
      </c>
      <c r="W12" s="12">
        <f t="shared" si="2"/>
        <v>3.3716000000000004</v>
      </c>
    </row>
    <row r="13" spans="1:23">
      <c r="A13" s="19">
        <v>41153</v>
      </c>
      <c r="B13" s="5" t="s">
        <v>2</v>
      </c>
      <c r="C13" s="3">
        <v>3.3908999999999998</v>
      </c>
      <c r="D13" s="3">
        <v>0.29730000000000001</v>
      </c>
      <c r="E13" s="18">
        <v>8225</v>
      </c>
      <c r="F13" s="4"/>
      <c r="G13" s="1">
        <v>4.0292000000000003</v>
      </c>
      <c r="H13" s="1">
        <v>3.6269999999999998</v>
      </c>
      <c r="I13" s="1">
        <v>2.9542999999999999</v>
      </c>
      <c r="J13" s="1">
        <v>1.9796</v>
      </c>
      <c r="K13" s="12">
        <f>ROUND((($C13*E13)/10000),4)+$D13</f>
        <v>3.0863</v>
      </c>
      <c r="L13" s="18">
        <v>8600</v>
      </c>
      <c r="M13" s="1">
        <v>4.1951999999999998</v>
      </c>
      <c r="N13" s="1">
        <v>3.7765</v>
      </c>
      <c r="O13" s="1">
        <v>3.0760000000000001</v>
      </c>
      <c r="P13" s="1">
        <v>2.0611000000000002</v>
      </c>
      <c r="Q13" s="12">
        <f t="shared" si="3"/>
        <v>3.2134999999999998</v>
      </c>
      <c r="R13" s="18">
        <f t="shared" si="1"/>
        <v>8335</v>
      </c>
      <c r="S13" s="1">
        <v>4.1052999999999997</v>
      </c>
      <c r="T13" s="1">
        <v>3.6865999999999999</v>
      </c>
      <c r="U13" s="1">
        <v>2.9862000000000002</v>
      </c>
      <c r="V13" s="1">
        <v>1.9713000000000001</v>
      </c>
      <c r="W13" s="12">
        <f t="shared" si="2"/>
        <v>3.1235999999999997</v>
      </c>
    </row>
    <row r="14" spans="1:23">
      <c r="A14" s="19">
        <v>41183</v>
      </c>
      <c r="B14" s="5" t="s">
        <v>2</v>
      </c>
      <c r="C14" s="3">
        <v>3.7336</v>
      </c>
      <c r="D14" s="3">
        <v>0.29780000000000001</v>
      </c>
      <c r="E14" s="18">
        <v>8225</v>
      </c>
      <c r="F14" s="4"/>
      <c r="G14" s="1">
        <v>4.3978000000000002</v>
      </c>
      <c r="H14" s="1">
        <v>3.9588999999999999</v>
      </c>
      <c r="I14" s="1">
        <v>3.0969000000000002</v>
      </c>
      <c r="J14" s="1">
        <v>2.1606999999999998</v>
      </c>
      <c r="K14" s="12">
        <f>ROUND((($C14*E14)/10000),4)+$D14</f>
        <v>3.3687</v>
      </c>
      <c r="L14" s="18">
        <v>8600</v>
      </c>
      <c r="M14" s="1">
        <v>4.5805999999999996</v>
      </c>
      <c r="N14" s="1">
        <v>4.1234000000000002</v>
      </c>
      <c r="O14" s="1">
        <v>3.2256</v>
      </c>
      <c r="P14" s="1">
        <v>2.2505000000000002</v>
      </c>
      <c r="Q14" s="12">
        <f t="shared" si="3"/>
        <v>3.5087000000000002</v>
      </c>
      <c r="R14" s="18">
        <f t="shared" si="1"/>
        <v>8335</v>
      </c>
      <c r="S14" s="1">
        <v>4.4817</v>
      </c>
      <c r="T14" s="1">
        <v>4.0244999999999997</v>
      </c>
      <c r="U14" s="1">
        <v>3.1267</v>
      </c>
      <c r="V14" s="1">
        <v>2.1515</v>
      </c>
      <c r="W14" s="12">
        <f t="shared" si="2"/>
        <v>3.4098000000000002</v>
      </c>
    </row>
    <row r="15" spans="1:23">
      <c r="A15" s="19">
        <v>41214</v>
      </c>
      <c r="B15" s="5" t="s">
        <v>0</v>
      </c>
      <c r="C15" s="3">
        <v>4.3079999999999998</v>
      </c>
      <c r="D15" s="3">
        <v>0.29830000000000001</v>
      </c>
      <c r="E15" s="18">
        <v>8225</v>
      </c>
      <c r="F15" s="4"/>
      <c r="G15" s="1" t="s">
        <v>1</v>
      </c>
      <c r="H15" s="1">
        <v>4.5446</v>
      </c>
      <c r="I15" s="1">
        <v>3.7037</v>
      </c>
      <c r="J15" s="1">
        <v>2.7187000000000001</v>
      </c>
      <c r="K15" s="12">
        <f>ROUND((($C15*E15)/10000),4)+$D15</f>
        <v>3.8415999999999997</v>
      </c>
      <c r="L15" s="18">
        <v>8600</v>
      </c>
      <c r="M15" s="1" t="s">
        <v>1</v>
      </c>
      <c r="N15" s="1">
        <v>4.7358000000000002</v>
      </c>
      <c r="O15" s="1">
        <v>3.8593999999999999</v>
      </c>
      <c r="P15" s="1">
        <v>2.8331</v>
      </c>
      <c r="Q15" s="12">
        <f t="shared" si="3"/>
        <v>4.0031999999999996</v>
      </c>
      <c r="R15" s="18">
        <f t="shared" si="1"/>
        <v>8335</v>
      </c>
      <c r="S15" s="1" t="s">
        <v>1</v>
      </c>
      <c r="T15" s="1">
        <v>4.6215999999999999</v>
      </c>
      <c r="U15" s="1">
        <v>3.7452000000000001</v>
      </c>
      <c r="V15" s="1">
        <v>2.7189000000000001</v>
      </c>
      <c r="W15" s="12">
        <f>ROUND((($C15*R15)/10000),4)+$D15</f>
        <v>3.8890000000000002</v>
      </c>
    </row>
    <row r="16" spans="1:23">
      <c r="A16" s="19">
        <v>41244</v>
      </c>
      <c r="B16" s="5" t="s">
        <v>0</v>
      </c>
      <c r="C16" s="3">
        <v>4.5640000000000001</v>
      </c>
      <c r="D16" s="3">
        <v>0.29880000000000001</v>
      </c>
      <c r="E16" s="18">
        <v>8225</v>
      </c>
      <c r="F16" s="4"/>
      <c r="G16" s="1" t="s">
        <v>1</v>
      </c>
      <c r="H16" s="1">
        <v>4.7942999999999998</v>
      </c>
      <c r="I16" s="1">
        <v>3.9251</v>
      </c>
      <c r="J16" s="1">
        <v>2.8681000000000001</v>
      </c>
      <c r="K16" s="12">
        <f>ROUND((($C16*E16)/10000),4)+$D16</f>
        <v>4.0526999999999997</v>
      </c>
      <c r="L16" s="18">
        <v>8600</v>
      </c>
      <c r="M16" s="1" t="s">
        <v>1</v>
      </c>
      <c r="N16" s="1">
        <v>4.9968000000000004</v>
      </c>
      <c r="O16" s="1">
        <v>4.0909000000000004</v>
      </c>
      <c r="P16" s="1">
        <v>2.9891999999999999</v>
      </c>
      <c r="Q16" s="12">
        <f>ROUND((($C16*L16)/10000),4)+$D16</f>
        <v>4.2237999999999998</v>
      </c>
      <c r="R16" s="18">
        <f t="shared" si="1"/>
        <v>8335</v>
      </c>
      <c r="S16" s="1" t="s">
        <v>1</v>
      </c>
      <c r="T16" s="1">
        <v>4.8758999999999997</v>
      </c>
      <c r="U16" s="1">
        <v>3.9699</v>
      </c>
      <c r="V16" s="1">
        <v>2.8683000000000001</v>
      </c>
      <c r="W16" s="12">
        <f>ROUND((($C16*R16)/10000),4)+$D16</f>
        <v>4.1029</v>
      </c>
    </row>
    <row r="17" spans="1:23">
      <c r="A17" s="19">
        <v>41275</v>
      </c>
      <c r="B17" s="5" t="s">
        <v>0</v>
      </c>
      <c r="C17" s="3">
        <v>4.1719999999999997</v>
      </c>
      <c r="D17" s="3">
        <v>0.29930000000000001</v>
      </c>
      <c r="E17" s="18">
        <v>8125</v>
      </c>
      <c r="F17" s="10">
        <v>0.53549999999999998</v>
      </c>
      <c r="G17" s="1" t="s">
        <v>1</v>
      </c>
      <c r="H17" s="1">
        <v>4.6193999999999997</v>
      </c>
      <c r="I17" s="1">
        <v>4.1532999999999998</v>
      </c>
      <c r="J17" s="1">
        <v>2.903</v>
      </c>
      <c r="K17" s="12">
        <f>ROUND(((($C17+F17)*E17)/10000),4)+$D17</f>
        <v>4.1241000000000003</v>
      </c>
      <c r="L17" s="18">
        <v>8500</v>
      </c>
      <c r="M17" s="1" t="s">
        <v>1</v>
      </c>
      <c r="N17" s="1">
        <v>4.3072999999999997</v>
      </c>
      <c r="O17" s="1">
        <v>3.8727999999999998</v>
      </c>
      <c r="P17" s="1">
        <v>2.7067999999999999</v>
      </c>
      <c r="Q17" s="12">
        <f>ROUND((($C17*L17)/10000),4)+$D17</f>
        <v>3.8454999999999999</v>
      </c>
      <c r="R17" s="18">
        <f>8500-265</f>
        <v>8235</v>
      </c>
      <c r="S17" s="1" t="s">
        <v>1</v>
      </c>
      <c r="T17" s="1">
        <v>4.1967999999999996</v>
      </c>
      <c r="U17" s="1">
        <v>3.7622</v>
      </c>
      <c r="V17" s="1">
        <v>2.5962999999999998</v>
      </c>
      <c r="W17" s="12">
        <f>ROUND((($C17*R17)/10000),4)+$D17</f>
        <v>3.7349000000000001</v>
      </c>
    </row>
    <row r="18" spans="1:23">
      <c r="A18" s="19">
        <v>41306</v>
      </c>
      <c r="B18" s="5" t="s">
        <v>0</v>
      </c>
      <c r="C18" s="3">
        <v>4.3529999999999998</v>
      </c>
      <c r="D18" s="3">
        <v>0.29980000000000001</v>
      </c>
      <c r="E18" s="18">
        <v>8125</v>
      </c>
      <c r="F18" s="10">
        <v>0.53549999999999998</v>
      </c>
      <c r="G18" s="1" t="s">
        <v>1</v>
      </c>
      <c r="H18" s="1">
        <v>4.7847</v>
      </c>
      <c r="I18" s="1">
        <v>4.3193999999999999</v>
      </c>
      <c r="J18" s="1">
        <v>3.0068000000000001</v>
      </c>
      <c r="K18" s="12">
        <f>ROUND(((($C18+F18)*E18)/10000),4)+$D18</f>
        <v>4.2717000000000001</v>
      </c>
      <c r="L18" s="18">
        <v>8500</v>
      </c>
      <c r="M18" s="1" t="s">
        <v>1</v>
      </c>
      <c r="N18" s="1">
        <v>4.4802</v>
      </c>
      <c r="O18" s="1">
        <v>4.0446</v>
      </c>
      <c r="P18" s="1">
        <v>2.8155000000000001</v>
      </c>
      <c r="Q18" s="12">
        <f>ROUND((($C18*L18)/10000),4)+$D18</f>
        <v>3.9998999999999998</v>
      </c>
      <c r="R18" s="18">
        <f>8500-265</f>
        <v>8235</v>
      </c>
      <c r="S18" s="1" t="s">
        <v>1</v>
      </c>
      <c r="T18" s="1">
        <v>4.3648999999999996</v>
      </c>
      <c r="U18" s="1">
        <v>3.9291999999999998</v>
      </c>
      <c r="V18" s="1">
        <v>2.7000999999999999</v>
      </c>
      <c r="W18" s="12">
        <f>ROUND((($C18*R18)/10000),4)+$D18</f>
        <v>3.8845000000000001</v>
      </c>
    </row>
    <row r="19" spans="1:23">
      <c r="A19" s="19">
        <v>41334</v>
      </c>
      <c r="B19" s="5" t="s">
        <v>0</v>
      </c>
      <c r="C19" s="3">
        <v>4.2842000000000002</v>
      </c>
      <c r="D19" s="3">
        <v>0.30030000000000001</v>
      </c>
      <c r="E19" s="18">
        <v>8125</v>
      </c>
      <c r="F19" s="10">
        <v>0.72282500226798518</v>
      </c>
      <c r="G19" s="1" t="s">
        <v>1</v>
      </c>
      <c r="H19" s="1">
        <v>4.8932000000000002</v>
      </c>
      <c r="I19" s="1">
        <v>4.4142000000000001</v>
      </c>
      <c r="J19" s="1">
        <v>3.0750000000000002</v>
      </c>
      <c r="K19" s="12">
        <v>4.3685</v>
      </c>
      <c r="L19" s="18">
        <v>8500</v>
      </c>
      <c r="M19" s="1" t="s">
        <v>1</v>
      </c>
      <c r="N19" s="1">
        <v>4.4153000000000002</v>
      </c>
      <c r="O19" s="1">
        <v>3.9830999999999999</v>
      </c>
      <c r="P19" s="1">
        <v>2.7747000000000002</v>
      </c>
      <c r="Q19" s="12">
        <v>3.9419</v>
      </c>
      <c r="R19" s="18">
        <v>8235</v>
      </c>
      <c r="S19" s="1" t="s">
        <v>1</v>
      </c>
      <c r="T19" s="1">
        <v>4.3018000000000001</v>
      </c>
      <c r="U19" s="1">
        <v>3.8696000000000002</v>
      </c>
      <c r="V19" s="1">
        <v>2.6612</v>
      </c>
      <c r="W19" s="12">
        <v>3.8283</v>
      </c>
    </row>
    <row r="20" spans="1:23">
      <c r="A20" s="19">
        <v>41365</v>
      </c>
      <c r="B20" s="5" t="s">
        <v>0</v>
      </c>
      <c r="C20" s="3">
        <v>4.8696999999999999</v>
      </c>
      <c r="D20" s="3">
        <v>0.30080000000000001</v>
      </c>
      <c r="E20" s="18">
        <v>8125</v>
      </c>
      <c r="F20" s="10">
        <v>0.7228</v>
      </c>
      <c r="G20" s="1" t="s">
        <v>1</v>
      </c>
      <c r="H20" s="1">
        <v>5.4264999999999999</v>
      </c>
      <c r="I20" s="1">
        <v>4.8630000000000004</v>
      </c>
      <c r="J20" s="1">
        <v>3.4102000000000001</v>
      </c>
      <c r="K20" s="12">
        <v>4.8446999999999996</v>
      </c>
      <c r="L20" s="18">
        <v>8500</v>
      </c>
      <c r="M20" s="1" t="s">
        <v>1</v>
      </c>
      <c r="N20" s="1">
        <v>4.9733000000000001</v>
      </c>
      <c r="O20" s="1">
        <v>4.4568000000000003</v>
      </c>
      <c r="P20" s="1">
        <v>3.1253000000000002</v>
      </c>
      <c r="Q20" s="12">
        <v>4.4400000000000004</v>
      </c>
      <c r="R20" s="18">
        <v>8235</v>
      </c>
      <c r="S20" s="1" t="s">
        <v>1</v>
      </c>
      <c r="T20" s="1">
        <v>4.8441999999999998</v>
      </c>
      <c r="U20" s="1">
        <v>4.3277000000000001</v>
      </c>
      <c r="V20" s="1">
        <v>2.9963000000000002</v>
      </c>
      <c r="W20" s="12">
        <v>4.3109999999999999</v>
      </c>
    </row>
    <row r="21" spans="1:23">
      <c r="A21" s="19">
        <v>41395</v>
      </c>
      <c r="B21" s="5" t="s">
        <v>2</v>
      </c>
      <c r="C21" s="3">
        <v>4.8987999999999996</v>
      </c>
      <c r="D21" s="3">
        <v>0.30120000000000002</v>
      </c>
      <c r="E21" s="18">
        <v>8125</v>
      </c>
      <c r="F21" s="10">
        <v>0.7228</v>
      </c>
      <c r="G21" s="1">
        <v>6.3489000000000004</v>
      </c>
      <c r="H21" s="1">
        <v>6.1848000000000001</v>
      </c>
      <c r="I21" s="1">
        <v>4.4047999999999998</v>
      </c>
      <c r="J21" s="1">
        <v>2.9085999999999999</v>
      </c>
      <c r="K21" s="12">
        <v>4.8688000000000002</v>
      </c>
      <c r="L21" s="18">
        <v>8500</v>
      </c>
      <c r="M21" s="1">
        <v>5.8226000000000004</v>
      </c>
      <c r="N21" s="1">
        <v>5.6721000000000004</v>
      </c>
      <c r="O21" s="1">
        <v>4.0396000000000001</v>
      </c>
      <c r="P21" s="1">
        <v>2.6675</v>
      </c>
      <c r="Q21" s="12">
        <v>4.4652000000000003</v>
      </c>
      <c r="R21" s="18">
        <v>8235</v>
      </c>
      <c r="S21" s="1">
        <v>5.6928000000000001</v>
      </c>
      <c r="T21" s="1">
        <v>5.5423</v>
      </c>
      <c r="U21" s="1">
        <v>3.9098000000000002</v>
      </c>
      <c r="V21" s="1">
        <v>2.5377000000000001</v>
      </c>
      <c r="W21" s="12">
        <v>4.3353999999999999</v>
      </c>
    </row>
    <row r="22" spans="1:23">
      <c r="A22" s="19">
        <v>41426</v>
      </c>
      <c r="B22" s="5" t="s">
        <v>2</v>
      </c>
      <c r="C22" s="3">
        <v>4.9362000000000004</v>
      </c>
      <c r="D22" s="3">
        <v>0.30170000000000002</v>
      </c>
      <c r="E22" s="18">
        <v>8125</v>
      </c>
      <c r="F22" s="10">
        <v>0.74299999999999999</v>
      </c>
      <c r="G22" s="1">
        <v>6.4104999999999999</v>
      </c>
      <c r="H22" s="1">
        <v>6.2447999999999997</v>
      </c>
      <c r="I22" s="1">
        <v>4.5399000000000003</v>
      </c>
      <c r="J22" s="1">
        <v>2.9367999999999999</v>
      </c>
      <c r="K22" s="12">
        <v>4.9160000000000004</v>
      </c>
      <c r="L22" s="18">
        <v>8500</v>
      </c>
      <c r="M22" s="1">
        <v>5.8647</v>
      </c>
      <c r="N22" s="1">
        <v>5.7130999999999998</v>
      </c>
      <c r="O22" s="1">
        <v>4.1534000000000004</v>
      </c>
      <c r="P22" s="1">
        <v>2.6867999999999999</v>
      </c>
      <c r="Q22" s="12">
        <v>4.4974999999999996</v>
      </c>
      <c r="R22" s="18">
        <v>8235</v>
      </c>
      <c r="S22" s="1">
        <v>5.7339000000000002</v>
      </c>
      <c r="T22" s="1">
        <v>5.5823</v>
      </c>
      <c r="U22" s="1">
        <v>4.0225999999999997</v>
      </c>
      <c r="V22" s="1">
        <v>2.556</v>
      </c>
      <c r="W22" s="12">
        <v>4.3666999999999998</v>
      </c>
    </row>
    <row r="23" spans="1:23">
      <c r="A23" s="19">
        <v>41456</v>
      </c>
      <c r="B23" s="5" t="s">
        <v>2</v>
      </c>
      <c r="C23" s="3">
        <v>4.5056000000000003</v>
      </c>
      <c r="D23" s="3">
        <v>0.30220000000000002</v>
      </c>
      <c r="E23" s="18">
        <v>8125</v>
      </c>
      <c r="F23" s="10">
        <v>0.74299999999999999</v>
      </c>
      <c r="G23" s="1">
        <v>5.9550000000000001</v>
      </c>
      <c r="H23" s="1">
        <v>5.8010999999999999</v>
      </c>
      <c r="I23" s="1">
        <v>4.1315</v>
      </c>
      <c r="J23" s="1">
        <v>2.7281</v>
      </c>
      <c r="K23" s="12">
        <v>4.5667</v>
      </c>
      <c r="L23" s="18">
        <v>8500</v>
      </c>
      <c r="M23" s="1">
        <v>5.3880999999999997</v>
      </c>
      <c r="N23" s="1">
        <v>5.2488000000000001</v>
      </c>
      <c r="O23" s="1">
        <v>3.7382</v>
      </c>
      <c r="P23" s="1">
        <v>2.4683999999999999</v>
      </c>
      <c r="Q23" s="12">
        <v>4.1319999999999997</v>
      </c>
      <c r="R23" s="18">
        <v>8235</v>
      </c>
      <c r="S23" s="1">
        <v>5.2686999999999999</v>
      </c>
      <c r="T23" s="1">
        <v>5.1294000000000004</v>
      </c>
      <c r="U23" s="1">
        <v>3.6187999999999998</v>
      </c>
      <c r="V23" s="1">
        <v>2.3490000000000002</v>
      </c>
      <c r="W23" s="12">
        <v>4.0125999999999999</v>
      </c>
    </row>
    <row r="24" spans="1:23">
      <c r="A24" s="19">
        <v>41487</v>
      </c>
      <c r="B24" s="5" t="s">
        <v>2</v>
      </c>
      <c r="C24" s="3">
        <v>4.3593999999999999</v>
      </c>
      <c r="D24" s="3">
        <v>0.30270000000000002</v>
      </c>
      <c r="E24" s="18">
        <v>8125</v>
      </c>
      <c r="F24" s="10">
        <v>0.74299999999999999</v>
      </c>
      <c r="G24" s="1">
        <v>5.8007</v>
      </c>
      <c r="H24" s="1">
        <v>5.6508000000000003</v>
      </c>
      <c r="I24" s="1">
        <v>4.0244</v>
      </c>
      <c r="J24" s="1">
        <v>2.6575000000000002</v>
      </c>
      <c r="K24" s="12">
        <v>4.4484000000000004</v>
      </c>
      <c r="L24" s="18">
        <v>8500</v>
      </c>
      <c r="M24" s="1">
        <v>5.2267000000000001</v>
      </c>
      <c r="N24" s="1">
        <v>5.0915999999999997</v>
      </c>
      <c r="O24" s="1">
        <v>3.6261999999999999</v>
      </c>
      <c r="P24" s="1">
        <v>2.3944999999999999</v>
      </c>
      <c r="Q24" s="12">
        <v>4.0082000000000004</v>
      </c>
      <c r="R24" s="18">
        <v>8235</v>
      </c>
      <c r="S24" s="1">
        <v>5.1112000000000002</v>
      </c>
      <c r="T24" s="1">
        <v>4.9760999999999997</v>
      </c>
      <c r="U24" s="1">
        <v>3.5106999999999999</v>
      </c>
      <c r="V24" s="1">
        <v>2.2789999999999999</v>
      </c>
      <c r="W24" s="12">
        <v>3.8927</v>
      </c>
    </row>
    <row r="25" spans="1:23">
      <c r="A25" s="19">
        <v>41518</v>
      </c>
      <c r="B25" s="5" t="s">
        <v>2</v>
      </c>
      <c r="C25" s="3">
        <v>4.3818000000000001</v>
      </c>
      <c r="D25" s="3">
        <v>0.30320000000000003</v>
      </c>
      <c r="E25" s="18">
        <v>8125</v>
      </c>
      <c r="F25" s="10">
        <v>0.64849999999999997</v>
      </c>
      <c r="G25" s="1">
        <v>5.7249999999999996</v>
      </c>
      <c r="H25" s="1">
        <v>5.577</v>
      </c>
      <c r="I25" s="1">
        <v>4.0544000000000002</v>
      </c>
      <c r="J25" s="1">
        <v>2.6227999999999998</v>
      </c>
      <c r="K25" s="12">
        <v>4.3902999999999999</v>
      </c>
      <c r="L25" s="18">
        <v>8500</v>
      </c>
      <c r="M25" s="1">
        <v>5.2522000000000002</v>
      </c>
      <c r="N25" s="1">
        <v>5.1163999999999996</v>
      </c>
      <c r="O25" s="1">
        <v>3.7195999999999998</v>
      </c>
      <c r="P25" s="1">
        <v>2.4062000000000001</v>
      </c>
      <c r="Q25" s="12">
        <v>4.0277000000000003</v>
      </c>
      <c r="R25" s="18">
        <v>8235</v>
      </c>
      <c r="S25" s="1">
        <v>5.1360000000000001</v>
      </c>
      <c r="T25" s="1">
        <v>5.0003000000000002</v>
      </c>
      <c r="U25" s="1">
        <v>3.6034999999999999</v>
      </c>
      <c r="V25" s="1">
        <v>2.29</v>
      </c>
      <c r="W25" s="12">
        <v>3.9116</v>
      </c>
    </row>
    <row r="26" spans="1:23">
      <c r="A26" s="19">
        <v>41548</v>
      </c>
      <c r="B26" s="5" t="s">
        <v>2</v>
      </c>
      <c r="C26" s="3">
        <v>4.3159000000000001</v>
      </c>
      <c r="D26" s="3">
        <v>0.30370000000000003</v>
      </c>
      <c r="E26" s="18">
        <v>8125</v>
      </c>
      <c r="F26" s="10">
        <v>0.64849999999999997</v>
      </c>
      <c r="G26" s="1">
        <v>5.6558000000000002</v>
      </c>
      <c r="H26" s="1">
        <v>5.5096999999999996</v>
      </c>
      <c r="I26" s="1">
        <v>3.8570000000000002</v>
      </c>
      <c r="J26" s="1">
        <v>2.5911</v>
      </c>
      <c r="K26" s="12">
        <v>4.3372999999999999</v>
      </c>
      <c r="L26" s="18">
        <v>8500</v>
      </c>
      <c r="M26" s="1">
        <v>5.1798000000000002</v>
      </c>
      <c r="N26" s="1">
        <v>5.0458999999999996</v>
      </c>
      <c r="O26" s="1">
        <v>3.5323000000000002</v>
      </c>
      <c r="P26" s="1">
        <v>2.3730000000000002</v>
      </c>
      <c r="Q26" s="12">
        <v>3.9722</v>
      </c>
      <c r="R26" s="18">
        <v>8235</v>
      </c>
      <c r="S26" s="1">
        <v>5.0654000000000003</v>
      </c>
      <c r="T26" s="1">
        <v>4.9314999999999998</v>
      </c>
      <c r="U26" s="1">
        <v>3.4180000000000001</v>
      </c>
      <c r="V26" s="1">
        <v>2.2587999999999999</v>
      </c>
      <c r="W26" s="12">
        <v>3.8578000000000001</v>
      </c>
    </row>
    <row r="27" spans="1:23">
      <c r="A27" s="19">
        <v>41579</v>
      </c>
      <c r="B27" s="5" t="s">
        <v>0</v>
      </c>
      <c r="C27" s="3">
        <v>4.5697999999999999</v>
      </c>
      <c r="D27" s="3">
        <v>0.30420000000000003</v>
      </c>
      <c r="E27" s="18">
        <v>8125</v>
      </c>
      <c r="F27" s="10">
        <v>0.64849999999999997</v>
      </c>
      <c r="G27" s="1" t="s">
        <v>1</v>
      </c>
      <c r="H27" s="1">
        <v>5.0898000000000003</v>
      </c>
      <c r="I27" s="1">
        <v>4.6234000000000002</v>
      </c>
      <c r="J27" s="1">
        <v>3.1985999999999999</v>
      </c>
      <c r="K27" s="12">
        <v>4.5441000000000003</v>
      </c>
      <c r="L27" s="18">
        <v>8500</v>
      </c>
      <c r="M27" s="1" t="s">
        <v>1</v>
      </c>
      <c r="N27" s="1">
        <v>4.6916000000000002</v>
      </c>
      <c r="O27" s="1">
        <v>4.2617000000000003</v>
      </c>
      <c r="P27" s="1">
        <v>2.9483000000000001</v>
      </c>
      <c r="Q27" s="12">
        <v>4.1885000000000003</v>
      </c>
      <c r="R27" s="18">
        <v>8235</v>
      </c>
      <c r="S27" s="1" t="s">
        <v>1</v>
      </c>
      <c r="T27" s="1">
        <v>4.5705</v>
      </c>
      <c r="U27" s="1">
        <v>4.1406000000000001</v>
      </c>
      <c r="V27" s="1">
        <v>2.8271999999999999</v>
      </c>
      <c r="W27" s="12">
        <v>4.0674000000000001</v>
      </c>
    </row>
    <row r="28" spans="1:23">
      <c r="A28" s="19">
        <v>41609</v>
      </c>
      <c r="B28" s="5" t="s">
        <v>0</v>
      </c>
      <c r="C28" s="3">
        <v>4.6402999999999999</v>
      </c>
      <c r="D28" s="3">
        <v>0.30480000000000002</v>
      </c>
      <c r="E28" s="18">
        <v>8125</v>
      </c>
      <c r="F28" s="10">
        <v>0.60929999999999995</v>
      </c>
      <c r="G28" s="1" t="s">
        <v>1</v>
      </c>
      <c r="H28" s="1">
        <v>5.1189999999999998</v>
      </c>
      <c r="I28" s="1">
        <v>4.6218000000000004</v>
      </c>
      <c r="J28" s="1">
        <v>3.2168999999999999</v>
      </c>
      <c r="K28" s="12">
        <v>4.5701000000000001</v>
      </c>
      <c r="L28" s="18">
        <v>8500</v>
      </c>
      <c r="M28" s="1" t="s">
        <v>1</v>
      </c>
      <c r="N28" s="1">
        <v>4.7594000000000003</v>
      </c>
      <c r="O28" s="1">
        <v>4.2972000000000001</v>
      </c>
      <c r="P28" s="1">
        <v>2.9908999999999999</v>
      </c>
      <c r="Q28" s="12">
        <v>4.2491000000000003</v>
      </c>
      <c r="R28" s="18">
        <v>8235</v>
      </c>
      <c r="S28" s="1" t="s">
        <v>1</v>
      </c>
      <c r="T28" s="1">
        <v>4.6364000000000001</v>
      </c>
      <c r="U28" s="1">
        <v>4.1741999999999999</v>
      </c>
      <c r="V28" s="1">
        <v>2.8679000000000001</v>
      </c>
      <c r="W28" s="12">
        <v>4.1261000000000001</v>
      </c>
    </row>
    <row r="29" spans="1:23">
      <c r="A29" s="19">
        <v>41640</v>
      </c>
      <c r="B29" s="5" t="s">
        <v>0</v>
      </c>
      <c r="C29" s="3">
        <v>5.4729000000000001</v>
      </c>
      <c r="D29" s="3">
        <v>0.30530000000000002</v>
      </c>
      <c r="E29" s="18">
        <v>8125</v>
      </c>
      <c r="F29" s="10">
        <v>0.60929999999999995</v>
      </c>
      <c r="G29" s="1" t="s">
        <v>1</v>
      </c>
      <c r="H29" s="1">
        <v>5.8319999999999999</v>
      </c>
      <c r="I29" s="1">
        <v>5.1580000000000004</v>
      </c>
      <c r="J29" s="1">
        <v>4.1372999999999998</v>
      </c>
      <c r="K29" s="12">
        <v>5.2469999999999999</v>
      </c>
      <c r="L29" s="18">
        <v>8500</v>
      </c>
      <c r="M29" s="1" t="s">
        <v>1</v>
      </c>
      <c r="N29" s="1">
        <v>5.51</v>
      </c>
      <c r="O29" s="1">
        <v>4.8731999999999998</v>
      </c>
      <c r="P29" s="1">
        <v>3.9087999999999998</v>
      </c>
      <c r="Q29" s="12">
        <v>4.9573</v>
      </c>
      <c r="R29" s="18">
        <f>8500-265</f>
        <v>8235</v>
      </c>
      <c r="S29" s="1" t="s">
        <v>1</v>
      </c>
      <c r="T29" s="1">
        <v>5.3650000000000002</v>
      </c>
      <c r="U29" s="1">
        <v>4.7282000000000002</v>
      </c>
      <c r="V29" s="1">
        <v>3.7637999999999998</v>
      </c>
      <c r="W29" s="12">
        <v>4.8121999999999998</v>
      </c>
    </row>
    <row r="30" spans="1:23">
      <c r="A30" s="19">
        <v>41671</v>
      </c>
      <c r="B30" s="5" t="s">
        <v>0</v>
      </c>
      <c r="C30" s="3">
        <v>6.0827</v>
      </c>
      <c r="D30" s="3">
        <v>0.30580000000000002</v>
      </c>
      <c r="E30" s="18">
        <v>8125</v>
      </c>
      <c r="F30" s="10">
        <v>0.60929999999999995</v>
      </c>
      <c r="G30" s="1" t="s">
        <v>1</v>
      </c>
      <c r="H30" s="1">
        <v>6.3833000000000002</v>
      </c>
      <c r="I30" s="1">
        <v>5.6722999999999999</v>
      </c>
      <c r="J30" s="1">
        <v>4.5284000000000004</v>
      </c>
      <c r="K30" s="12">
        <v>5.7430000000000003</v>
      </c>
      <c r="L30" s="18">
        <v>8500</v>
      </c>
      <c r="M30" s="1" t="s">
        <v>1</v>
      </c>
      <c r="N30" s="1">
        <v>6.0867000000000004</v>
      </c>
      <c r="O30" s="1">
        <v>5.4086999999999996</v>
      </c>
      <c r="P30" s="1">
        <v>4.3178999999999998</v>
      </c>
      <c r="Q30" s="12">
        <v>5.4760999999999997</v>
      </c>
      <c r="R30" s="18">
        <v>8235</v>
      </c>
      <c r="S30" s="1" t="s">
        <v>1</v>
      </c>
      <c r="T30" s="1">
        <v>5.9255000000000004</v>
      </c>
      <c r="U30" s="1">
        <v>5.2474999999999996</v>
      </c>
      <c r="V30" s="1">
        <v>4.1566999999999998</v>
      </c>
      <c r="W30" s="12">
        <v>5.3148999999999997</v>
      </c>
    </row>
    <row r="31" spans="1:23">
      <c r="A31" s="19">
        <v>41699</v>
      </c>
      <c r="B31" s="5" t="s">
        <v>0</v>
      </c>
      <c r="C31" s="3">
        <v>6.3906999999999998</v>
      </c>
      <c r="D31" s="3">
        <v>0.30630000000000002</v>
      </c>
      <c r="E31" s="18">
        <v>8125</v>
      </c>
      <c r="F31" s="10">
        <v>0.60929999999999995</v>
      </c>
      <c r="G31" s="1" t="s">
        <v>1</v>
      </c>
      <c r="H31" s="1">
        <v>6.6620999999999997</v>
      </c>
      <c r="I31" s="1">
        <v>5.9173999999999998</v>
      </c>
      <c r="J31" s="1">
        <v>4.7260999999999997</v>
      </c>
      <c r="K31" s="12">
        <v>5.9938000000000002</v>
      </c>
      <c r="L31" s="18">
        <v>8500</v>
      </c>
      <c r="M31" s="1" t="s">
        <v>1</v>
      </c>
      <c r="N31" s="1">
        <v>6.3781999999999996</v>
      </c>
      <c r="O31" s="1">
        <v>5.6651999999999996</v>
      </c>
      <c r="P31" s="1">
        <v>4.5247000000000002</v>
      </c>
      <c r="Q31" s="12">
        <v>5.7384000000000004</v>
      </c>
      <c r="R31" s="18">
        <v>8235</v>
      </c>
      <c r="S31" s="1" t="s">
        <v>1</v>
      </c>
      <c r="T31" s="1">
        <v>6.2088999999999999</v>
      </c>
      <c r="U31" s="1">
        <v>5.4958999999999998</v>
      </c>
      <c r="V31" s="1">
        <v>4.3554000000000004</v>
      </c>
      <c r="W31" s="12">
        <v>5.569</v>
      </c>
    </row>
    <row r="32" spans="1:23">
      <c r="A32" s="19">
        <v>41730</v>
      </c>
      <c r="B32" s="5" t="s">
        <v>0</v>
      </c>
      <c r="C32" s="3">
        <v>5.484</v>
      </c>
      <c r="D32" s="3">
        <v>0.30680000000000002</v>
      </c>
      <c r="E32" s="18">
        <v>8125</v>
      </c>
      <c r="F32" s="10">
        <v>0.60929999999999995</v>
      </c>
      <c r="G32" s="1" t="s">
        <v>1</v>
      </c>
      <c r="H32" s="1">
        <v>5.8437999999999999</v>
      </c>
      <c r="I32" s="1">
        <v>5.1486000000000001</v>
      </c>
      <c r="J32" s="1">
        <v>4.1456</v>
      </c>
      <c r="K32" s="12">
        <v>5.2576000000000001</v>
      </c>
      <c r="L32" s="18">
        <v>8500</v>
      </c>
      <c r="M32" s="1" t="s">
        <v>1</v>
      </c>
      <c r="N32" s="1">
        <v>5.5221999999999998</v>
      </c>
      <c r="O32" s="1">
        <v>4.8651999999999997</v>
      </c>
      <c r="P32" s="1">
        <v>3.9174000000000002</v>
      </c>
      <c r="Q32" s="12">
        <v>4.9682000000000004</v>
      </c>
      <c r="R32" s="18">
        <v>8235</v>
      </c>
      <c r="S32" s="1" t="s">
        <v>1</v>
      </c>
      <c r="T32" s="1">
        <v>5.3768000000000002</v>
      </c>
      <c r="U32" s="1">
        <v>4.7199</v>
      </c>
      <c r="V32" s="1">
        <v>3.7721</v>
      </c>
      <c r="W32" s="12">
        <v>4.8228999999999997</v>
      </c>
    </row>
    <row r="33" spans="1:23">
      <c r="A33" s="19">
        <v>41760</v>
      </c>
      <c r="B33" s="5" t="s">
        <v>2</v>
      </c>
      <c r="C33" s="3">
        <v>5.6330999999999998</v>
      </c>
      <c r="D33" s="3">
        <v>0.30730000000000002</v>
      </c>
      <c r="E33" s="18">
        <v>8125</v>
      </c>
      <c r="F33" s="10">
        <v>0.60929999999999995</v>
      </c>
      <c r="G33" s="1">
        <v>6.1264000000000003</v>
      </c>
      <c r="H33" s="1">
        <v>6.5890000000000004</v>
      </c>
      <c r="I33" s="1">
        <v>5.2182000000000004</v>
      </c>
      <c r="J33" s="1">
        <v>3.6362999999999999</v>
      </c>
      <c r="K33" s="12">
        <v>5.3792</v>
      </c>
      <c r="L33" s="18">
        <v>8500</v>
      </c>
      <c r="M33" s="1">
        <v>5.8032000000000004</v>
      </c>
      <c r="N33" s="1">
        <v>6.2413999999999996</v>
      </c>
      <c r="O33" s="1">
        <v>4.9428999999999998</v>
      </c>
      <c r="P33" s="1">
        <v>3.4445000000000001</v>
      </c>
      <c r="Q33" s="12">
        <v>5.0953999999999997</v>
      </c>
      <c r="R33" s="18">
        <v>8235</v>
      </c>
      <c r="S33" s="1">
        <v>5.6539000000000001</v>
      </c>
      <c r="T33" s="1">
        <v>6.0921000000000003</v>
      </c>
      <c r="U33" s="1">
        <v>4.7937000000000003</v>
      </c>
      <c r="V33" s="1">
        <v>3.2951999999999999</v>
      </c>
      <c r="W33" s="12">
        <v>4.9462000000000002</v>
      </c>
    </row>
    <row r="34" spans="1:23">
      <c r="A34" s="19">
        <v>41791</v>
      </c>
      <c r="B34" s="5" t="s">
        <v>2</v>
      </c>
      <c r="C34" s="3">
        <v>5.4890999999999996</v>
      </c>
      <c r="D34" s="3">
        <v>0.30780000000000002</v>
      </c>
      <c r="E34" s="18">
        <v>8125</v>
      </c>
      <c r="F34" s="10">
        <v>0.61031479633493602</v>
      </c>
      <c r="G34" s="1">
        <v>5.9946999999999999</v>
      </c>
      <c r="H34" s="1">
        <v>6.4474</v>
      </c>
      <c r="I34" s="1">
        <v>5.0755999999999997</v>
      </c>
      <c r="J34" s="1">
        <v>3.5581999999999998</v>
      </c>
      <c r="K34" s="12">
        <v>5.2636000000000003</v>
      </c>
      <c r="L34" s="18">
        <v>8500</v>
      </c>
      <c r="M34" s="1">
        <v>5.6643999999999997</v>
      </c>
      <c r="N34" s="1">
        <v>6.0921000000000003</v>
      </c>
      <c r="O34" s="1">
        <v>4.7958999999999996</v>
      </c>
      <c r="P34" s="1">
        <v>3.3620999999999999</v>
      </c>
      <c r="Q34" s="12">
        <v>4.9734999999999996</v>
      </c>
      <c r="R34" s="18">
        <v>8235</v>
      </c>
      <c r="S34" s="1">
        <v>5.5189000000000004</v>
      </c>
      <c r="T34" s="1">
        <v>5.9466000000000001</v>
      </c>
      <c r="U34" s="1">
        <v>4.6504000000000003</v>
      </c>
      <c r="V34" s="1">
        <v>3.2166000000000001</v>
      </c>
      <c r="W34" s="12">
        <v>4.8281000000000001</v>
      </c>
    </row>
    <row r="35" spans="1:23">
      <c r="A35" s="19">
        <v>41821</v>
      </c>
      <c r="B35" s="5" t="s">
        <v>2</v>
      </c>
      <c r="C35" s="3">
        <v>5.5634999999999994</v>
      </c>
      <c r="D35" s="3">
        <v>0.30830000000000002</v>
      </c>
      <c r="E35" s="18">
        <v>8125</v>
      </c>
      <c r="F35" s="10">
        <v>0.61031479633493602</v>
      </c>
      <c r="G35" s="1">
        <v>6.0640999999999998</v>
      </c>
      <c r="H35" s="1">
        <v>6.5220000000000002</v>
      </c>
      <c r="I35" s="1">
        <v>5.1205999999999996</v>
      </c>
      <c r="J35" s="1">
        <v>3.5994000000000002</v>
      </c>
      <c r="K35" s="12">
        <v>5.3244999999999996</v>
      </c>
      <c r="L35" s="18">
        <v>8500</v>
      </c>
      <c r="M35" s="1">
        <v>5.7370000000000001</v>
      </c>
      <c r="N35" s="1">
        <v>6.1702000000000004</v>
      </c>
      <c r="O35" s="1">
        <v>4.8442999999999996</v>
      </c>
      <c r="P35" s="1">
        <v>3.4051999999999998</v>
      </c>
      <c r="Q35" s="12">
        <v>5.0373000000000001</v>
      </c>
      <c r="R35" s="18">
        <v>8235</v>
      </c>
      <c r="S35" s="1">
        <v>5.5895000000000001</v>
      </c>
      <c r="T35" s="1">
        <v>6.0227000000000004</v>
      </c>
      <c r="U35" s="1">
        <v>4.6969000000000003</v>
      </c>
      <c r="V35" s="1">
        <v>3.2578</v>
      </c>
      <c r="W35" s="12">
        <v>4.8898000000000001</v>
      </c>
    </row>
    <row r="36" spans="1:23">
      <c r="A36" s="19">
        <v>41852</v>
      </c>
      <c r="B36" s="5" t="s">
        <v>2</v>
      </c>
      <c r="C36" s="3">
        <v>4.9447999999999999</v>
      </c>
      <c r="D36" s="3">
        <v>0.30880000000000002</v>
      </c>
      <c r="E36" s="18">
        <v>8125</v>
      </c>
      <c r="F36" s="10">
        <v>0.61031479633493602</v>
      </c>
      <c r="G36" s="1">
        <v>5.4920999999999998</v>
      </c>
      <c r="H36" s="1">
        <v>5.9067999999999996</v>
      </c>
      <c r="I36" s="1">
        <v>4.6779999999999999</v>
      </c>
      <c r="J36" s="1">
        <v>3.2599</v>
      </c>
      <c r="K36" s="12">
        <v>4.8223000000000003</v>
      </c>
      <c r="L36" s="18">
        <v>8500</v>
      </c>
      <c r="M36" s="1">
        <v>5.1386000000000003</v>
      </c>
      <c r="N36" s="1">
        <v>5.5266000000000002</v>
      </c>
      <c r="O36" s="1">
        <v>4.3768000000000002</v>
      </c>
      <c r="P36" s="1">
        <v>3.05</v>
      </c>
      <c r="Q36" s="12">
        <v>4.5118999999999998</v>
      </c>
      <c r="R36" s="18">
        <v>8235</v>
      </c>
      <c r="S36" s="1">
        <v>5.0075000000000003</v>
      </c>
      <c r="T36" s="1">
        <v>5.3956</v>
      </c>
      <c r="U36" s="1">
        <v>4.2458</v>
      </c>
      <c r="V36" s="1">
        <v>2.919</v>
      </c>
      <c r="W36" s="12">
        <v>4.3807999999999998</v>
      </c>
    </row>
    <row r="37" spans="1:23">
      <c r="A37" s="19">
        <v>41883</v>
      </c>
      <c r="B37" s="5" t="s">
        <v>2</v>
      </c>
      <c r="C37" s="3">
        <v>5.0606</v>
      </c>
      <c r="D37" s="3">
        <v>0.30930000000000002</v>
      </c>
      <c r="E37" s="18">
        <v>8125</v>
      </c>
      <c r="F37" s="10">
        <v>0.61031479633493602</v>
      </c>
      <c r="G37" s="1">
        <v>5.5998999999999999</v>
      </c>
      <c r="H37" s="1">
        <v>6.0227000000000004</v>
      </c>
      <c r="I37" s="1">
        <v>4.7412000000000001</v>
      </c>
      <c r="J37" s="1">
        <v>3.3237999999999999</v>
      </c>
      <c r="K37" s="12">
        <v>4.9169</v>
      </c>
      <c r="L37" s="18">
        <v>8500</v>
      </c>
      <c r="M37" s="1">
        <v>5.2512999999999996</v>
      </c>
      <c r="N37" s="1">
        <v>5.6478000000000002</v>
      </c>
      <c r="O37" s="1">
        <v>4.4461000000000004</v>
      </c>
      <c r="P37" s="1">
        <v>3.1168999999999998</v>
      </c>
      <c r="Q37" s="12">
        <v>4.6108000000000002</v>
      </c>
      <c r="R37" s="18">
        <v>8235</v>
      </c>
      <c r="S37" s="1">
        <v>5.1170999999999998</v>
      </c>
      <c r="T37" s="1">
        <v>5.5137</v>
      </c>
      <c r="U37" s="1">
        <v>4.3120000000000003</v>
      </c>
      <c r="V37" s="1">
        <v>2.9828000000000001</v>
      </c>
      <c r="W37" s="12">
        <v>4.4767000000000001</v>
      </c>
    </row>
    <row r="38" spans="1:23">
      <c r="A38" s="19">
        <v>41913</v>
      </c>
      <c r="B38" s="5" t="s">
        <v>2</v>
      </c>
      <c r="C38" s="3">
        <v>4.93</v>
      </c>
      <c r="D38" s="3">
        <v>0.30980000000000002</v>
      </c>
      <c r="E38" s="18">
        <v>8125</v>
      </c>
      <c r="F38" s="10">
        <v>0.61031479633493602</v>
      </c>
      <c r="G38" s="1">
        <v>5.4795999999999996</v>
      </c>
      <c r="H38" s="1">
        <v>5.8933999999999997</v>
      </c>
      <c r="I38" s="1">
        <v>4.5834999999999999</v>
      </c>
      <c r="J38" s="1">
        <v>3.2524000000000002</v>
      </c>
      <c r="K38" s="12">
        <v>4.8113000000000001</v>
      </c>
      <c r="L38" s="18">
        <v>8500</v>
      </c>
      <c r="M38" s="1">
        <v>5.1254</v>
      </c>
      <c r="N38" s="1">
        <v>5.5124000000000004</v>
      </c>
      <c r="O38" s="1">
        <v>4.2872000000000003</v>
      </c>
      <c r="P38" s="1">
        <v>3.0421999999999998</v>
      </c>
      <c r="Q38" s="12">
        <v>4.5003000000000002</v>
      </c>
      <c r="R38" s="18">
        <v>8235</v>
      </c>
      <c r="S38" s="1">
        <v>4.9946999999999999</v>
      </c>
      <c r="T38" s="1">
        <v>5.3818000000000001</v>
      </c>
      <c r="U38" s="1">
        <v>4.1565000000000003</v>
      </c>
      <c r="V38" s="1">
        <v>2.9116</v>
      </c>
      <c r="W38" s="12">
        <v>4.3696999999999999</v>
      </c>
    </row>
    <row r="39" spans="1:23">
      <c r="A39" s="19">
        <v>41944</v>
      </c>
      <c r="B39" s="5" t="s">
        <v>0</v>
      </c>
      <c r="C39" s="3">
        <v>4.5950999999999995</v>
      </c>
      <c r="D39" s="3">
        <v>0.31030000000000002</v>
      </c>
      <c r="E39" s="18">
        <v>8125</v>
      </c>
      <c r="F39" s="10">
        <v>0.61031479633493602</v>
      </c>
      <c r="G39" s="1" t="s">
        <v>1</v>
      </c>
      <c r="H39" s="1">
        <v>5.0458999999999996</v>
      </c>
      <c r="I39" s="1">
        <v>4.5335000000000001</v>
      </c>
      <c r="J39" s="1">
        <v>3.5796000000000001</v>
      </c>
      <c r="K39" s="12">
        <v>4.5396999999999998</v>
      </c>
      <c r="L39" s="18">
        <v>8500</v>
      </c>
      <c r="M39" s="1" t="s">
        <v>1</v>
      </c>
      <c r="N39" s="1">
        <v>4.6862000000000004</v>
      </c>
      <c r="O39" s="1">
        <v>4.2103999999999999</v>
      </c>
      <c r="P39" s="1">
        <v>3.3243999999999998</v>
      </c>
      <c r="Q39" s="12">
        <v>4.2161</v>
      </c>
      <c r="R39" s="18">
        <v>8235</v>
      </c>
      <c r="S39" s="1" t="s">
        <v>1</v>
      </c>
      <c r="T39" s="1">
        <v>4.5644999999999998</v>
      </c>
      <c r="U39" s="1">
        <v>4.0885999999999996</v>
      </c>
      <c r="V39" s="1">
        <v>3.2027000000000001</v>
      </c>
      <c r="W39" s="12">
        <v>4.0944000000000003</v>
      </c>
    </row>
    <row r="40" spans="1:23">
      <c r="A40" s="19">
        <v>41974</v>
      </c>
      <c r="B40" s="5" t="s">
        <v>0</v>
      </c>
      <c r="C40" s="3">
        <v>5.4981999999999998</v>
      </c>
      <c r="D40" s="3">
        <v>0.31080000000000002</v>
      </c>
      <c r="E40" s="18">
        <v>8125</v>
      </c>
      <c r="F40" s="10">
        <v>0.64219999999999999</v>
      </c>
      <c r="G40" s="1" t="s">
        <v>1</v>
      </c>
      <c r="H40" s="1">
        <v>5.8906999999999998</v>
      </c>
      <c r="I40" s="1">
        <v>5.2099000000000002</v>
      </c>
      <c r="J40" s="1">
        <v>4.1788999999999996</v>
      </c>
      <c r="K40" s="12">
        <v>5.2998000000000003</v>
      </c>
      <c r="L40" s="18">
        <v>8500</v>
      </c>
      <c r="M40" s="1" t="s">
        <v>1</v>
      </c>
      <c r="N40" s="1">
        <v>5.54</v>
      </c>
      <c r="O40" s="1">
        <v>4.8997999999999999</v>
      </c>
      <c r="P40" s="1">
        <v>3.9300999999999999</v>
      </c>
      <c r="Q40" s="12">
        <v>4.9843000000000002</v>
      </c>
      <c r="R40" s="18">
        <v>8235</v>
      </c>
      <c r="S40" s="1" t="s">
        <v>1</v>
      </c>
      <c r="T40" s="1">
        <v>5.3943000000000003</v>
      </c>
      <c r="U40" s="1">
        <v>4.7541000000000002</v>
      </c>
      <c r="V40" s="1">
        <v>3.7844000000000002</v>
      </c>
      <c r="W40" s="12">
        <v>4.8385999999999996</v>
      </c>
    </row>
    <row r="41" spans="1:23">
      <c r="A41" s="19">
        <v>42005</v>
      </c>
      <c r="B41" s="5" t="s">
        <v>0</v>
      </c>
      <c r="C41" s="3">
        <v>3.9740000000000002</v>
      </c>
      <c r="D41" s="3">
        <v>0.31140000000000001</v>
      </c>
      <c r="E41" s="18">
        <v>8372.7684108254271</v>
      </c>
      <c r="F41" s="10" t="s">
        <v>4</v>
      </c>
      <c r="G41" s="1" t="s">
        <v>1</v>
      </c>
      <c r="H41" s="1">
        <v>3.9527999999999999</v>
      </c>
      <c r="I41" s="1">
        <v>3.6307999999999998</v>
      </c>
      <c r="J41" s="1">
        <v>2.9695999999999998</v>
      </c>
      <c r="K41" s="12">
        <v>3.6387</v>
      </c>
      <c r="L41" s="18">
        <v>8372.7684108254271</v>
      </c>
      <c r="M41" s="1" t="s">
        <v>1</v>
      </c>
      <c r="N41" s="1">
        <v>3.9527999999999999</v>
      </c>
      <c r="O41" s="1">
        <v>3.6307999999999998</v>
      </c>
      <c r="P41" s="1">
        <v>2.9695999999999998</v>
      </c>
      <c r="Q41" s="12">
        <v>3.6387</v>
      </c>
      <c r="R41" s="18">
        <v>8372.7684108254271</v>
      </c>
      <c r="S41" s="1" t="s">
        <v>1</v>
      </c>
      <c r="T41" s="1">
        <v>3.9527999999999999</v>
      </c>
      <c r="U41" s="1">
        <v>3.6307999999999998</v>
      </c>
      <c r="V41" s="1">
        <v>2.9695999999999998</v>
      </c>
      <c r="W41" s="12">
        <v>3.6387</v>
      </c>
    </row>
    <row r="42" spans="1:23">
      <c r="A42" s="19">
        <v>42036</v>
      </c>
      <c r="B42" s="5" t="s">
        <v>0</v>
      </c>
      <c r="C42" s="3">
        <v>3.4539999999999997</v>
      </c>
      <c r="D42" s="3">
        <v>0.31190000000000001</v>
      </c>
      <c r="E42" s="18">
        <v>8490.0952561595204</v>
      </c>
      <c r="F42" s="10" t="s">
        <v>4</v>
      </c>
      <c r="G42" s="1" t="s">
        <v>1</v>
      </c>
      <c r="H42" s="1">
        <v>3.5244</v>
      </c>
      <c r="I42" s="1">
        <v>3.2368999999999999</v>
      </c>
      <c r="J42" s="1">
        <v>2.6476999999999999</v>
      </c>
      <c r="K42" s="12">
        <v>3.2444000000000002</v>
      </c>
      <c r="L42" s="18">
        <v>8490.0952561595204</v>
      </c>
      <c r="M42" s="1" t="s">
        <v>1</v>
      </c>
      <c r="N42" s="1">
        <v>3.5244</v>
      </c>
      <c r="O42" s="1">
        <v>3.2368999999999999</v>
      </c>
      <c r="P42" s="1">
        <v>2.6476999999999999</v>
      </c>
      <c r="Q42" s="12">
        <v>3.2444000000000002</v>
      </c>
      <c r="R42" s="18">
        <v>8490.0952561595204</v>
      </c>
      <c r="S42" s="1" t="s">
        <v>1</v>
      </c>
      <c r="T42" s="1">
        <v>3.5244</v>
      </c>
      <c r="U42" s="1">
        <v>3.2368999999999999</v>
      </c>
      <c r="V42" s="1">
        <v>2.6476999999999999</v>
      </c>
      <c r="W42" s="12">
        <v>3.2444000000000002</v>
      </c>
    </row>
    <row r="43" spans="1:23">
      <c r="A43" s="19">
        <v>42064</v>
      </c>
      <c r="B43" s="5" t="s">
        <v>0</v>
      </c>
      <c r="C43" s="3">
        <v>3.4579</v>
      </c>
      <c r="D43" s="3">
        <v>0.31240000000000001</v>
      </c>
      <c r="E43" s="18">
        <v>8394</v>
      </c>
      <c r="F43" s="10" t="s">
        <v>4</v>
      </c>
      <c r="G43" s="1" t="s">
        <v>1</v>
      </c>
      <c r="H43" s="1">
        <v>3.4925999999999999</v>
      </c>
      <c r="I43" s="1">
        <v>3.1953</v>
      </c>
      <c r="J43" s="1">
        <v>2.6238999999999999</v>
      </c>
      <c r="K43" s="12">
        <v>3.2151000000000001</v>
      </c>
      <c r="L43" s="18">
        <v>8394</v>
      </c>
      <c r="M43" s="1" t="s">
        <v>1</v>
      </c>
      <c r="N43" s="1">
        <v>3.4925999999999999</v>
      </c>
      <c r="O43" s="1">
        <v>3.1953</v>
      </c>
      <c r="P43" s="1">
        <v>2.6238999999999999</v>
      </c>
      <c r="Q43" s="12">
        <v>3.2151000000000001</v>
      </c>
      <c r="R43" s="18">
        <v>8394</v>
      </c>
      <c r="S43" s="1" t="s">
        <v>1</v>
      </c>
      <c r="T43" s="1">
        <v>3.4925999999999999</v>
      </c>
      <c r="U43" s="1">
        <v>3.1953</v>
      </c>
      <c r="V43" s="1">
        <v>2.6238999999999999</v>
      </c>
      <c r="W43" s="12">
        <v>3.2151000000000001</v>
      </c>
    </row>
    <row r="44" spans="1:23">
      <c r="A44" s="19">
        <v>42095</v>
      </c>
      <c r="B44" s="5" t="s">
        <v>0</v>
      </c>
      <c r="C44" s="3">
        <v>3.1625000000000001</v>
      </c>
      <c r="D44" s="3">
        <v>0.31290000000000001</v>
      </c>
      <c r="E44" s="18">
        <v>8557</v>
      </c>
      <c r="F44" s="10" t="s">
        <v>4</v>
      </c>
      <c r="G44" s="1" t="s">
        <v>1</v>
      </c>
      <c r="H44" s="1">
        <v>3.2797000000000001</v>
      </c>
      <c r="I44" s="1">
        <v>2.9940000000000002</v>
      </c>
      <c r="J44" s="1">
        <v>2.4639000000000002</v>
      </c>
      <c r="K44" s="12">
        <v>3.0192000000000001</v>
      </c>
      <c r="L44" s="18">
        <v>8557</v>
      </c>
      <c r="M44" s="1" t="s">
        <v>1</v>
      </c>
      <c r="N44" s="1">
        <v>3.2797000000000001</v>
      </c>
      <c r="O44" s="1">
        <v>2.9940000000000002</v>
      </c>
      <c r="P44" s="1">
        <v>2.4639000000000002</v>
      </c>
      <c r="Q44" s="12">
        <v>3.0192000000000001</v>
      </c>
      <c r="R44" s="18">
        <v>8557</v>
      </c>
      <c r="S44" s="11" t="s">
        <v>1</v>
      </c>
      <c r="T44" s="1">
        <v>3.2797000000000001</v>
      </c>
      <c r="U44" s="1">
        <v>2.9940000000000002</v>
      </c>
      <c r="V44" s="1">
        <v>2.4639000000000002</v>
      </c>
      <c r="W44" s="12">
        <v>3.0192000000000001</v>
      </c>
    </row>
    <row r="45" spans="1:23">
      <c r="A45" s="19">
        <v>42125</v>
      </c>
      <c r="B45" s="5" t="s">
        <v>2</v>
      </c>
      <c r="C45" s="3">
        <v>3.0828000000000002</v>
      </c>
      <c r="D45" s="3">
        <v>0.31340000000000001</v>
      </c>
      <c r="E45" s="18">
        <v>8769</v>
      </c>
      <c r="F45" s="10" t="s">
        <v>4</v>
      </c>
      <c r="G45" s="1">
        <v>3.2778999999999998</v>
      </c>
      <c r="H45" s="1">
        <v>3.7023999999999999</v>
      </c>
      <c r="I45" s="1">
        <v>2.9586000000000001</v>
      </c>
      <c r="J45" s="1">
        <v>2.1583999999999999</v>
      </c>
      <c r="K45" s="12">
        <v>3.0167000000000002</v>
      </c>
      <c r="L45" s="18">
        <v>8769</v>
      </c>
      <c r="M45" s="1">
        <v>3.2778999999999998</v>
      </c>
      <c r="N45" s="1">
        <v>3.7023999999999999</v>
      </c>
      <c r="O45" s="1">
        <v>2.9586000000000001</v>
      </c>
      <c r="P45" s="1">
        <v>2.1583999999999999</v>
      </c>
      <c r="Q45" s="12">
        <v>3.0167000000000002</v>
      </c>
      <c r="R45" s="18">
        <v>8769</v>
      </c>
      <c r="S45" s="1">
        <v>3.2778999999999998</v>
      </c>
      <c r="T45" s="1">
        <v>3.7023999999999999</v>
      </c>
      <c r="U45" s="1">
        <v>2.9586000000000001</v>
      </c>
      <c r="V45" s="1">
        <v>2.1583999999999999</v>
      </c>
      <c r="W45" s="12">
        <v>3.0167000000000002</v>
      </c>
    </row>
    <row r="46" spans="1:23">
      <c r="A46" s="19">
        <v>42156</v>
      </c>
      <c r="B46" s="5" t="s">
        <v>2</v>
      </c>
      <c r="C46" s="3">
        <v>3.4127000000000001</v>
      </c>
      <c r="D46" s="3">
        <v>0.31390000000000001</v>
      </c>
      <c r="E46" s="18">
        <v>8692.3422761070087</v>
      </c>
      <c r="F46" s="10" t="s">
        <v>4</v>
      </c>
      <c r="G46" s="1">
        <v>3.5644</v>
      </c>
      <c r="H46" s="1">
        <v>4.0259999999999998</v>
      </c>
      <c r="I46" s="1">
        <v>3.1518999999999999</v>
      </c>
      <c r="J46" s="1">
        <v>2.3471000000000002</v>
      </c>
      <c r="K46" s="12">
        <v>3.2803</v>
      </c>
      <c r="L46" s="18">
        <v>8692.3422761070087</v>
      </c>
      <c r="M46" s="1">
        <v>3.5644</v>
      </c>
      <c r="N46" s="1">
        <v>4.0259999999999998</v>
      </c>
      <c r="O46" s="1">
        <v>3.1518999999999999</v>
      </c>
      <c r="P46" s="1">
        <v>2.3471000000000002</v>
      </c>
      <c r="Q46" s="12">
        <v>3.2803</v>
      </c>
      <c r="R46" s="18">
        <v>8692.3422761070087</v>
      </c>
      <c r="S46" s="1">
        <v>3.5644</v>
      </c>
      <c r="T46" s="1">
        <v>4.0259999999999998</v>
      </c>
      <c r="U46" s="1">
        <v>3.1518999999999999</v>
      </c>
      <c r="V46" s="1">
        <v>2.3471000000000002</v>
      </c>
      <c r="W46" s="12">
        <v>3.2803</v>
      </c>
    </row>
    <row r="47" spans="1:23">
      <c r="A47" s="19">
        <v>42186</v>
      </c>
      <c r="B47" s="5" t="s">
        <v>2</v>
      </c>
      <c r="C47" s="3">
        <v>3.5712999999999999</v>
      </c>
      <c r="D47" s="3">
        <v>0.3145</v>
      </c>
      <c r="E47" s="18">
        <v>8680.5423155276567</v>
      </c>
      <c r="F47" s="10" t="s">
        <v>4</v>
      </c>
      <c r="G47" s="1">
        <v>3.7103000000000002</v>
      </c>
      <c r="H47" s="1">
        <v>4.1906999999999996</v>
      </c>
      <c r="I47" s="1">
        <v>3.2734000000000001</v>
      </c>
      <c r="J47" s="1">
        <v>2.4430999999999998</v>
      </c>
      <c r="K47" s="12">
        <v>3.4146000000000001</v>
      </c>
      <c r="L47" s="18">
        <v>8680.5423155276567</v>
      </c>
      <c r="M47" s="1">
        <v>3.7103000000000002</v>
      </c>
      <c r="N47" s="1">
        <v>4.1906999999999996</v>
      </c>
      <c r="O47" s="1">
        <v>3.2734000000000001</v>
      </c>
      <c r="P47" s="1">
        <v>2.4430999999999998</v>
      </c>
      <c r="Q47" s="12">
        <v>3.4146000000000001</v>
      </c>
      <c r="R47" s="18">
        <v>8680.5423155276567</v>
      </c>
      <c r="S47" s="1">
        <v>3.7103000000000002</v>
      </c>
      <c r="T47" s="1">
        <v>4.1906999999999996</v>
      </c>
      <c r="U47" s="1">
        <v>3.2734000000000001</v>
      </c>
      <c r="V47" s="1">
        <v>2.4430999999999998</v>
      </c>
      <c r="W47" s="12">
        <v>3.4146000000000001</v>
      </c>
    </row>
    <row r="48" spans="1:23">
      <c r="A48" s="19">
        <v>42217</v>
      </c>
      <c r="B48" s="5" t="s">
        <v>2</v>
      </c>
      <c r="C48" s="3">
        <v>3.5983999999999998</v>
      </c>
      <c r="D48" s="3">
        <v>0.315</v>
      </c>
      <c r="E48" s="18">
        <v>8512</v>
      </c>
      <c r="F48" s="10" t="s">
        <v>4</v>
      </c>
      <c r="G48" s="1">
        <v>3.6705999999999999</v>
      </c>
      <c r="H48" s="1">
        <v>4.1459000000000001</v>
      </c>
      <c r="I48" s="1">
        <v>3.29</v>
      </c>
      <c r="J48" s="1">
        <v>2.4169999999999998</v>
      </c>
      <c r="K48" s="12">
        <v>3.3780999999999999</v>
      </c>
      <c r="L48" s="18">
        <v>8512</v>
      </c>
      <c r="M48" s="1">
        <v>3.6705999999999999</v>
      </c>
      <c r="N48" s="1">
        <v>4.1459000000000001</v>
      </c>
      <c r="O48" s="1">
        <v>3.29</v>
      </c>
      <c r="P48" s="1">
        <v>2.4169999999999998</v>
      </c>
      <c r="Q48" s="12">
        <v>3.3780999999999999</v>
      </c>
      <c r="R48" s="18">
        <v>8512</v>
      </c>
      <c r="S48" s="1">
        <v>3.6705999999999999</v>
      </c>
      <c r="T48" s="1">
        <v>4.1459000000000001</v>
      </c>
      <c r="U48" s="1">
        <v>3.29</v>
      </c>
      <c r="V48" s="1">
        <v>2.4169999999999998</v>
      </c>
      <c r="W48" s="12">
        <v>3.3780999999999999</v>
      </c>
    </row>
    <row r="49" spans="1:23">
      <c r="A49" s="19">
        <v>42248</v>
      </c>
      <c r="B49" s="5" t="s">
        <v>2</v>
      </c>
      <c r="C49" s="3">
        <v>3.3672</v>
      </c>
      <c r="D49" s="3">
        <v>0.3155</v>
      </c>
      <c r="E49" s="18">
        <v>8383</v>
      </c>
      <c r="F49" s="10" t="s">
        <v>4</v>
      </c>
      <c r="G49" s="1">
        <v>3.4098999999999999</v>
      </c>
      <c r="H49" s="1">
        <v>3.8513999999999999</v>
      </c>
      <c r="I49" s="1">
        <v>3.0404</v>
      </c>
      <c r="J49" s="1">
        <v>2.2452999999999999</v>
      </c>
      <c r="K49" s="12">
        <v>3.1381000000000001</v>
      </c>
      <c r="L49" s="18">
        <v>8383</v>
      </c>
      <c r="M49" s="1">
        <v>3.4098999999999999</v>
      </c>
      <c r="N49" s="1">
        <v>3.8513999999999999</v>
      </c>
      <c r="O49" s="1">
        <v>3.0404</v>
      </c>
      <c r="P49" s="1">
        <v>2.2452999999999999</v>
      </c>
      <c r="Q49" s="12">
        <v>3.1381000000000001</v>
      </c>
      <c r="R49" s="18">
        <v>8383</v>
      </c>
      <c r="S49" s="1">
        <v>3.4098999999999999</v>
      </c>
      <c r="T49" s="1">
        <v>3.8513999999999999</v>
      </c>
      <c r="U49" s="1">
        <v>3.0404</v>
      </c>
      <c r="V49" s="1">
        <v>2.2452999999999999</v>
      </c>
      <c r="W49" s="12">
        <v>3.1381000000000001</v>
      </c>
    </row>
    <row r="50" spans="1:23">
      <c r="A50" s="19">
        <v>42278</v>
      </c>
      <c r="B50" s="5" t="s">
        <v>2</v>
      </c>
      <c r="C50" s="3">
        <v>3.2929999999999997</v>
      </c>
      <c r="D50" s="3">
        <v>0.316</v>
      </c>
      <c r="E50" s="18">
        <v>8356.5941396027702</v>
      </c>
      <c r="F50" s="10" t="s">
        <v>4</v>
      </c>
      <c r="G50" s="1">
        <v>3.3334999999999999</v>
      </c>
      <c r="H50" s="1">
        <v>3.7650999999999999</v>
      </c>
      <c r="I50" s="1">
        <v>2.9653</v>
      </c>
      <c r="J50" s="1">
        <v>2.1949999999999998</v>
      </c>
      <c r="K50" s="12">
        <v>3.0678000000000001</v>
      </c>
      <c r="L50" s="18">
        <v>8356.5941396027702</v>
      </c>
      <c r="M50" s="1">
        <v>3.3334999999999999</v>
      </c>
      <c r="N50" s="1">
        <v>3.7650999999999999</v>
      </c>
      <c r="O50" s="1">
        <v>2.9653</v>
      </c>
      <c r="P50" s="1">
        <v>2.1949999999999998</v>
      </c>
      <c r="Q50" s="12">
        <v>3.0678000000000001</v>
      </c>
      <c r="R50" s="18">
        <v>8356.5941396027702</v>
      </c>
      <c r="S50" s="1">
        <v>3.3334999999999999</v>
      </c>
      <c r="T50" s="1">
        <v>3.7650999999999999</v>
      </c>
      <c r="U50" s="1">
        <v>2.9653</v>
      </c>
      <c r="V50" s="1">
        <v>2.1949999999999998</v>
      </c>
      <c r="W50" s="12">
        <v>3.0678000000000001</v>
      </c>
    </row>
    <row r="51" spans="1:23">
      <c r="A51" s="19">
        <v>42309</v>
      </c>
      <c r="B51" s="5" t="s">
        <v>0</v>
      </c>
      <c r="C51" s="3">
        <v>2.9034</v>
      </c>
      <c r="D51" s="3">
        <v>0.3165</v>
      </c>
      <c r="E51" s="18">
        <v>8553</v>
      </c>
      <c r="F51" s="10" t="s">
        <v>4</v>
      </c>
      <c r="G51" s="1" t="s">
        <v>1</v>
      </c>
      <c r="H51" s="1">
        <v>3.0413000000000001</v>
      </c>
      <c r="I51" s="1">
        <v>2.8071000000000002</v>
      </c>
      <c r="J51" s="1">
        <v>2.2848000000000002</v>
      </c>
      <c r="K51" s="12">
        <v>2.7995999999999999</v>
      </c>
      <c r="L51" s="18">
        <v>8553</v>
      </c>
      <c r="M51" s="1" t="s">
        <v>1</v>
      </c>
      <c r="N51" s="1">
        <v>3.0413000000000001</v>
      </c>
      <c r="O51" s="1">
        <v>2.8071000000000002</v>
      </c>
      <c r="P51" s="1">
        <v>2.2848000000000002</v>
      </c>
      <c r="Q51" s="12">
        <v>2.7995999999999999</v>
      </c>
      <c r="R51" s="18">
        <v>8553</v>
      </c>
      <c r="S51" s="1" t="s">
        <v>1</v>
      </c>
      <c r="T51" s="1">
        <v>3.0413000000000001</v>
      </c>
      <c r="U51" s="1">
        <v>2.8071000000000002</v>
      </c>
      <c r="V51" s="1">
        <v>2.2848000000000002</v>
      </c>
      <c r="W51" s="12">
        <v>2.7995999999999999</v>
      </c>
    </row>
    <row r="52" spans="1:23">
      <c r="A52" s="19">
        <v>42339</v>
      </c>
      <c r="B52" s="5" t="s">
        <v>0</v>
      </c>
      <c r="C52" s="3">
        <v>3.1192000000000002</v>
      </c>
      <c r="D52" s="3">
        <v>0.31709999999999999</v>
      </c>
      <c r="E52" s="18">
        <v>8545</v>
      </c>
      <c r="F52" s="10" t="s">
        <v>4</v>
      </c>
      <c r="G52" s="1" t="s">
        <v>1</v>
      </c>
      <c r="H52" s="1">
        <v>3.2399</v>
      </c>
      <c r="I52" s="1">
        <v>2.9657</v>
      </c>
      <c r="J52" s="1">
        <v>2.4340000000000002</v>
      </c>
      <c r="K52" s="12">
        <v>2.9824999999999999</v>
      </c>
      <c r="L52" s="18">
        <v>8545</v>
      </c>
      <c r="M52" s="1" t="s">
        <v>1</v>
      </c>
      <c r="N52" s="1">
        <v>3.2399</v>
      </c>
      <c r="O52" s="1">
        <v>2.9657</v>
      </c>
      <c r="P52" s="1">
        <v>2.4340000000000002</v>
      </c>
      <c r="Q52" s="12">
        <v>2.9824999999999999</v>
      </c>
      <c r="R52" s="18">
        <v>8545</v>
      </c>
      <c r="S52" s="1" t="s">
        <v>1</v>
      </c>
      <c r="T52" s="1">
        <v>3.2399</v>
      </c>
      <c r="U52" s="1">
        <v>2.9657</v>
      </c>
      <c r="V52" s="1">
        <v>2.4340000000000002</v>
      </c>
      <c r="W52" s="12">
        <v>2.9824999999999999</v>
      </c>
    </row>
    <row r="53" spans="1:23">
      <c r="A53" s="19">
        <v>42370</v>
      </c>
      <c r="B53" s="5" t="s">
        <v>0</v>
      </c>
      <c r="C53" s="3">
        <v>3.2627000000000002</v>
      </c>
      <c r="D53" s="3">
        <v>0.31759999999999999</v>
      </c>
      <c r="E53" s="18">
        <v>8361</v>
      </c>
      <c r="F53" s="4" t="s">
        <v>4</v>
      </c>
      <c r="G53" s="1" t="s">
        <v>1</v>
      </c>
      <c r="H53" s="1">
        <v>3.2938999999999998</v>
      </c>
      <c r="I53" s="1">
        <v>3.0514000000000001</v>
      </c>
      <c r="J53" s="1">
        <v>2.5084</v>
      </c>
      <c r="K53" s="12">
        <v>3.0455999999999999</v>
      </c>
      <c r="L53" s="18">
        <v>8361</v>
      </c>
      <c r="M53" s="1" t="s">
        <v>1</v>
      </c>
      <c r="N53" s="1">
        <v>3.2938999999999998</v>
      </c>
      <c r="O53" s="1">
        <v>3.0514000000000001</v>
      </c>
      <c r="P53" s="1">
        <v>2.5084</v>
      </c>
      <c r="Q53" s="12">
        <v>3.0455999999999999</v>
      </c>
      <c r="R53" s="18">
        <v>8361</v>
      </c>
      <c r="S53" s="1" t="s">
        <v>1</v>
      </c>
      <c r="T53" s="1">
        <v>3.2938999999999998</v>
      </c>
      <c r="U53" s="1">
        <v>3.0514000000000001</v>
      </c>
      <c r="V53" s="1">
        <v>2.5084</v>
      </c>
      <c r="W53" s="12">
        <v>3.0455999999999999</v>
      </c>
    </row>
    <row r="54" spans="1:23">
      <c r="A54" s="19">
        <v>42401</v>
      </c>
      <c r="B54" s="5" t="s">
        <v>0</v>
      </c>
      <c r="C54" s="3">
        <v>2.9857</v>
      </c>
      <c r="D54" s="3">
        <v>0.31809999999999999</v>
      </c>
      <c r="E54" s="18">
        <v>8168.7645838129147</v>
      </c>
      <c r="F54" s="10" t="s">
        <v>4</v>
      </c>
      <c r="G54" s="1" t="s">
        <v>1</v>
      </c>
      <c r="H54" s="1">
        <v>2.9817</v>
      </c>
      <c r="I54" s="1">
        <v>2.7507999999999999</v>
      </c>
      <c r="J54" s="1">
        <v>2.2707000000000002</v>
      </c>
      <c r="K54" s="12">
        <v>2.7570000000000001</v>
      </c>
      <c r="L54" s="18">
        <v>8168.7645838129147</v>
      </c>
      <c r="M54" s="1" t="s">
        <v>1</v>
      </c>
      <c r="N54" s="1">
        <f>H54</f>
        <v>2.9817</v>
      </c>
      <c r="O54" s="1">
        <v>2.7507999999999999</v>
      </c>
      <c r="P54" s="1">
        <v>2.2707000000000002</v>
      </c>
      <c r="Q54" s="12">
        <v>2.7570000000000001</v>
      </c>
      <c r="R54" s="18">
        <v>8168.7645838129147</v>
      </c>
      <c r="S54" s="1" t="s">
        <v>1</v>
      </c>
      <c r="T54" s="1">
        <v>2.9817</v>
      </c>
      <c r="U54" s="1">
        <v>2.7507999999999999</v>
      </c>
      <c r="V54" s="1">
        <v>2.2707000000000002</v>
      </c>
      <c r="W54" s="12">
        <v>2.7570000000000001</v>
      </c>
    </row>
    <row r="55" spans="1:23">
      <c r="A55" s="19">
        <v>42430</v>
      </c>
      <c r="B55" s="5" t="s">
        <v>0</v>
      </c>
      <c r="C55" s="3">
        <v>2.3714</v>
      </c>
      <c r="D55" s="3">
        <v>0.31859999999999999</v>
      </c>
      <c r="E55" s="18">
        <v>8231.9798653167672</v>
      </c>
      <c r="F55" s="10" t="s">
        <v>4</v>
      </c>
      <c r="G55" s="1" t="s">
        <v>1</v>
      </c>
      <c r="H55" s="1">
        <v>2.4558</v>
      </c>
      <c r="I55" s="1">
        <v>2.2517999999999998</v>
      </c>
      <c r="J55" s="1">
        <v>1.8702000000000001</v>
      </c>
      <c r="K55" s="12">
        <v>2.2707000000000002</v>
      </c>
      <c r="L55" s="18">
        <v>8231.9798653167672</v>
      </c>
      <c r="M55" s="1" t="s">
        <v>1</v>
      </c>
      <c r="N55" s="1">
        <v>2.4558</v>
      </c>
      <c r="O55" s="1">
        <v>2.2517999999999998</v>
      </c>
      <c r="P55" s="1">
        <v>1.8702000000000001</v>
      </c>
      <c r="Q55" s="12">
        <v>2.2707000000000002</v>
      </c>
      <c r="R55" s="18">
        <v>8231.9798653167672</v>
      </c>
      <c r="S55" s="1" t="s">
        <v>1</v>
      </c>
      <c r="T55" s="1">
        <v>2.4558</v>
      </c>
      <c r="U55" s="1">
        <v>2.2517999999999998</v>
      </c>
      <c r="V55" s="1">
        <v>1.8702000000000001</v>
      </c>
      <c r="W55" s="12">
        <v>2.2707000000000002</v>
      </c>
    </row>
    <row r="56" spans="1:23">
      <c r="A56" s="19">
        <v>42461</v>
      </c>
      <c r="B56" s="5" t="s">
        <v>0</v>
      </c>
      <c r="C56" s="3">
        <v>2.3917000000000002</v>
      </c>
      <c r="D56" s="3">
        <v>0.31919999999999998</v>
      </c>
      <c r="E56" s="18">
        <v>8151</v>
      </c>
      <c r="F56" s="10" t="s">
        <v>4</v>
      </c>
      <c r="G56" s="1" t="s">
        <v>1</v>
      </c>
      <c r="H56" s="1">
        <v>2.4535999999999998</v>
      </c>
      <c r="I56" s="1">
        <v>2.2612000000000001</v>
      </c>
      <c r="J56" s="1">
        <v>1.8685</v>
      </c>
      <c r="K56" s="12">
        <v>2.2686999999999999</v>
      </c>
      <c r="L56" s="18">
        <v>8151</v>
      </c>
      <c r="M56" s="1" t="s">
        <v>1</v>
      </c>
      <c r="N56" s="1">
        <v>2.4535999999999998</v>
      </c>
      <c r="O56" s="1">
        <v>2.2612000000000001</v>
      </c>
      <c r="P56" s="1">
        <v>1.8685</v>
      </c>
      <c r="Q56" s="12">
        <v>2.2686999999999999</v>
      </c>
      <c r="R56" s="18">
        <v>8151</v>
      </c>
      <c r="S56" s="1" t="s">
        <v>1</v>
      </c>
      <c r="T56" s="1">
        <v>2.4535999999999998</v>
      </c>
      <c r="U56" s="1">
        <v>2.2612000000000001</v>
      </c>
      <c r="V56" s="1">
        <v>1.8685</v>
      </c>
      <c r="W56" s="12">
        <v>2.2686999999999999</v>
      </c>
    </row>
    <row r="57" spans="1:23">
      <c r="A57" s="19">
        <v>42491</v>
      </c>
      <c r="B57" s="5" t="s">
        <v>2</v>
      </c>
      <c r="C57" s="3">
        <v>2.6055999999999999</v>
      </c>
      <c r="D57" s="3">
        <v>0.31969999999999998</v>
      </c>
      <c r="E57" s="18">
        <v>7959</v>
      </c>
      <c r="F57" s="10" t="s">
        <v>4</v>
      </c>
      <c r="G57" s="1">
        <v>2.5952999999999999</v>
      </c>
      <c r="H57" s="1">
        <v>2.9199000000000002</v>
      </c>
      <c r="I57" s="1">
        <v>2.3323999999999998</v>
      </c>
      <c r="J57" s="1">
        <v>1.7356</v>
      </c>
      <c r="K57" s="12">
        <v>2.3935</v>
      </c>
      <c r="L57" s="18">
        <v>7959</v>
      </c>
      <c r="M57" s="1">
        <v>2.5952999999999999</v>
      </c>
      <c r="N57" s="1">
        <v>2.9199000000000002</v>
      </c>
      <c r="O57" s="1">
        <v>2.3323999999999998</v>
      </c>
      <c r="P57" s="1">
        <v>1.7356</v>
      </c>
      <c r="Q57" s="12">
        <v>2.3935</v>
      </c>
      <c r="R57" s="18">
        <v>7959</v>
      </c>
      <c r="S57" s="1">
        <v>2.5952999999999999</v>
      </c>
      <c r="T57" s="1">
        <v>2.9199000000000002</v>
      </c>
      <c r="U57" s="1">
        <v>2.3323999999999998</v>
      </c>
      <c r="V57" s="1">
        <v>1.7356</v>
      </c>
      <c r="W57" s="12">
        <v>2.3935</v>
      </c>
    </row>
    <row r="58" spans="1:23">
      <c r="A58" s="19">
        <v>42522</v>
      </c>
      <c r="B58" s="5" t="s">
        <v>2</v>
      </c>
      <c r="C58" s="3">
        <v>2.6612999999999998</v>
      </c>
      <c r="D58" s="3">
        <v>0.32019999999999998</v>
      </c>
      <c r="E58" s="18">
        <v>8250.39685253678</v>
      </c>
      <c r="F58" s="10" t="s">
        <v>4</v>
      </c>
      <c r="G58" s="1">
        <v>2.7280000000000002</v>
      </c>
      <c r="H58" s="1">
        <v>3.0691000000000002</v>
      </c>
      <c r="I58" s="1">
        <v>2.4197000000000002</v>
      </c>
      <c r="J58" s="1">
        <v>1.8243</v>
      </c>
      <c r="K58" s="12">
        <v>2.5158999999999998</v>
      </c>
      <c r="L58" s="18">
        <v>8250.39685253678</v>
      </c>
      <c r="M58" s="1">
        <v>2.7280000000000002</v>
      </c>
      <c r="N58" s="1">
        <v>3.0691000000000002</v>
      </c>
      <c r="O58" s="1">
        <v>2.4197000000000002</v>
      </c>
      <c r="P58" s="1">
        <v>1.8243</v>
      </c>
      <c r="Q58" s="12">
        <v>2.5158999999999998</v>
      </c>
      <c r="R58" s="18">
        <v>8250.39685253678</v>
      </c>
      <c r="S58" s="1">
        <v>2.7280000000000002</v>
      </c>
      <c r="T58" s="1">
        <v>3.0691000000000002</v>
      </c>
      <c r="U58" s="1">
        <v>2.4197000000000002</v>
      </c>
      <c r="V58" s="1">
        <v>1.8243</v>
      </c>
      <c r="W58" s="12">
        <v>2.5158999999999998</v>
      </c>
    </row>
    <row r="59" spans="1:23">
      <c r="A59" s="19">
        <v>42552</v>
      </c>
      <c r="B59" s="5" t="s">
        <v>2</v>
      </c>
      <c r="C59" s="3">
        <v>3.5221</v>
      </c>
      <c r="D59" s="3">
        <v>0.32069999999999999</v>
      </c>
      <c r="E59" s="18">
        <v>7908</v>
      </c>
      <c r="F59" s="10" t="s">
        <v>4</v>
      </c>
      <c r="G59" s="1">
        <v>3.3676999999999997</v>
      </c>
      <c r="H59" s="1">
        <v>3.7888999999999999</v>
      </c>
      <c r="I59" s="1">
        <v>3.0470999999999999</v>
      </c>
      <c r="J59" s="1">
        <v>2.2521</v>
      </c>
      <c r="K59" s="12">
        <v>3.1059000000000001</v>
      </c>
      <c r="L59" s="18">
        <v>7908</v>
      </c>
      <c r="M59" s="1">
        <v>3.3676999999999997</v>
      </c>
      <c r="N59" s="1">
        <v>3.7888999999999999</v>
      </c>
      <c r="O59" s="1">
        <v>3.0470999999999999</v>
      </c>
      <c r="P59" s="1">
        <v>2.2521</v>
      </c>
      <c r="Q59" s="12">
        <v>3.1059000000000001</v>
      </c>
      <c r="R59" s="18">
        <v>7908</v>
      </c>
      <c r="S59" s="1">
        <v>3.3676999999999997</v>
      </c>
      <c r="T59" s="1">
        <v>3.7888999999999999</v>
      </c>
      <c r="U59" s="1">
        <v>3.0470999999999999</v>
      </c>
      <c r="V59" s="1">
        <v>2.2521</v>
      </c>
      <c r="W59" s="12">
        <v>3.1059000000000001</v>
      </c>
    </row>
    <row r="60" spans="1:23">
      <c r="A60" s="19">
        <v>42583</v>
      </c>
      <c r="B60" s="5" t="s">
        <v>2</v>
      </c>
      <c r="C60" s="3">
        <v>4.3647999999999998</v>
      </c>
      <c r="D60" s="3">
        <v>0.32129999999999997</v>
      </c>
      <c r="E60" s="18">
        <v>6562.4069377355345</v>
      </c>
      <c r="F60" s="10" t="s">
        <v>4</v>
      </c>
      <c r="G60" s="1">
        <v>3.4542000000000002</v>
      </c>
      <c r="H60" s="1">
        <v>3.8862000000000001</v>
      </c>
      <c r="I60" s="1">
        <v>3.0571000000000002</v>
      </c>
      <c r="J60" s="1">
        <v>2.3099000000000003</v>
      </c>
      <c r="K60" s="12">
        <v>3.1857000000000002</v>
      </c>
      <c r="L60" s="18">
        <v>6562.4069377355345</v>
      </c>
      <c r="M60" s="1">
        <v>3.4542000000000002</v>
      </c>
      <c r="N60" s="1">
        <v>3.8862000000000001</v>
      </c>
      <c r="O60" s="1">
        <v>3.0571000000000002</v>
      </c>
      <c r="P60" s="1">
        <v>2.3099000000000003</v>
      </c>
      <c r="Q60" s="12">
        <v>3.1857000000000002</v>
      </c>
      <c r="R60" s="18">
        <v>6562.4069377355345</v>
      </c>
      <c r="S60" s="1">
        <v>3.4542000000000002</v>
      </c>
      <c r="T60" s="1">
        <v>3.8862000000000001</v>
      </c>
      <c r="U60" s="1">
        <v>3.0571000000000002</v>
      </c>
      <c r="V60" s="1">
        <v>2.3099000000000003</v>
      </c>
      <c r="W60" s="12">
        <v>3.1857000000000002</v>
      </c>
    </row>
    <row r="61" spans="1:23">
      <c r="A61" s="19">
        <v>42614</v>
      </c>
      <c r="B61" s="5" t="s">
        <v>2</v>
      </c>
      <c r="C61" s="3">
        <v>4.4486999999999997</v>
      </c>
      <c r="D61" s="3">
        <v>0.32179999999999997</v>
      </c>
      <c r="E61" s="18">
        <v>6686.5441567949301</v>
      </c>
      <c r="F61" s="10" t="s">
        <v>4</v>
      </c>
      <c r="G61" s="1">
        <v>3.5742999999999996</v>
      </c>
      <c r="H61" s="1">
        <v>4.0213000000000001</v>
      </c>
      <c r="I61" s="1">
        <v>3.1960000000000002</v>
      </c>
      <c r="J61" s="1">
        <v>2.3902999999999999</v>
      </c>
      <c r="K61" s="12">
        <v>3.2964000000000002</v>
      </c>
      <c r="L61" s="18">
        <v>6686.5441567949301</v>
      </c>
      <c r="M61" s="1">
        <v>3.5742999999999996</v>
      </c>
      <c r="N61" s="1">
        <v>4.0213000000000001</v>
      </c>
      <c r="O61" s="1">
        <v>3.1960000000000002</v>
      </c>
      <c r="P61" s="1">
        <v>2.3902999999999999</v>
      </c>
      <c r="Q61" s="12">
        <v>3.2964000000000002</v>
      </c>
      <c r="R61" s="18">
        <v>6686.5441567949301</v>
      </c>
      <c r="S61" s="1">
        <v>3.5742999999999996</v>
      </c>
      <c r="T61" s="1">
        <v>4.0213000000000001</v>
      </c>
      <c r="U61" s="1">
        <v>3.1960000000000002</v>
      </c>
      <c r="V61" s="1">
        <v>2.3902999999999999</v>
      </c>
      <c r="W61" s="12">
        <v>3.2964000000000002</v>
      </c>
    </row>
    <row r="62" spans="1:23">
      <c r="A62" s="19">
        <v>42644</v>
      </c>
      <c r="B62" s="5" t="s">
        <v>2</v>
      </c>
      <c r="C62" s="3">
        <v>4.4843999999999999</v>
      </c>
      <c r="D62" s="3">
        <v>0.32229999999999998</v>
      </c>
      <c r="E62" s="18">
        <v>6514.843472329484</v>
      </c>
      <c r="F62" s="10" t="s">
        <v>4</v>
      </c>
      <c r="G62" s="1">
        <v>3.5173000000000001</v>
      </c>
      <c r="H62" s="1">
        <v>3.9571000000000001</v>
      </c>
      <c r="I62" s="1">
        <v>3.161</v>
      </c>
      <c r="J62" s="1">
        <v>2.3521000000000001</v>
      </c>
      <c r="K62" s="12">
        <v>3.2438000000000002</v>
      </c>
      <c r="L62" s="18">
        <v>6514.843472329484</v>
      </c>
      <c r="M62" s="1">
        <v>3.5173000000000001</v>
      </c>
      <c r="N62" s="1">
        <v>3.9571000000000001</v>
      </c>
      <c r="O62" s="1">
        <v>3.161</v>
      </c>
      <c r="P62" s="1">
        <v>2.3521000000000001</v>
      </c>
      <c r="Q62" s="12">
        <v>3.2438000000000002</v>
      </c>
      <c r="R62" s="18">
        <v>6514.843472329484</v>
      </c>
      <c r="S62" s="1">
        <v>3.5173000000000001</v>
      </c>
      <c r="T62" s="1">
        <v>3.9571000000000001</v>
      </c>
      <c r="U62" s="1">
        <v>3.161</v>
      </c>
      <c r="V62" s="1">
        <v>2.3521000000000001</v>
      </c>
      <c r="W62" s="12">
        <v>3.2438000000000002</v>
      </c>
    </row>
    <row r="63" spans="1:23">
      <c r="A63" s="19">
        <v>42675</v>
      </c>
      <c r="B63" s="5" t="s">
        <v>0</v>
      </c>
      <c r="C63" s="3">
        <v>4.3887999999999998</v>
      </c>
      <c r="D63" s="3">
        <v>0.32290000000000002</v>
      </c>
      <c r="E63" s="18">
        <v>6415</v>
      </c>
      <c r="F63" s="10" t="s">
        <v>4</v>
      </c>
      <c r="G63" s="1" t="s">
        <v>1</v>
      </c>
      <c r="H63" s="1">
        <v>3.3938999999999995</v>
      </c>
      <c r="I63" s="1">
        <v>3.1396000000000002</v>
      </c>
      <c r="J63" s="1">
        <v>2.5846</v>
      </c>
      <c r="K63" s="12">
        <v>3.1381000000000001</v>
      </c>
      <c r="L63" s="18">
        <v>6415</v>
      </c>
      <c r="M63" s="1" t="s">
        <v>1</v>
      </c>
      <c r="N63" s="1">
        <v>3.3938999999999995</v>
      </c>
      <c r="O63" s="1">
        <v>3.1396000000000002</v>
      </c>
      <c r="P63" s="1">
        <v>2.5846</v>
      </c>
      <c r="Q63" s="12">
        <v>3.1381000000000001</v>
      </c>
      <c r="R63" s="18">
        <v>6415</v>
      </c>
      <c r="S63" s="1" t="s">
        <v>1</v>
      </c>
      <c r="T63" s="1">
        <v>3.3938999999999995</v>
      </c>
      <c r="U63" s="1">
        <v>3.1396000000000002</v>
      </c>
      <c r="V63" s="1">
        <v>2.5846</v>
      </c>
      <c r="W63" s="12">
        <v>3.1381000000000001</v>
      </c>
    </row>
    <row r="64" spans="1:23">
      <c r="A64" s="19">
        <v>42705</v>
      </c>
      <c r="B64" s="5" t="s">
        <v>0</v>
      </c>
      <c r="C64" s="3">
        <v>4.9290000000000003</v>
      </c>
      <c r="D64" s="3">
        <v>0.32340000000000002</v>
      </c>
      <c r="E64" s="18">
        <v>6448</v>
      </c>
      <c r="F64" s="10" t="s">
        <v>4</v>
      </c>
      <c r="G64" s="1" t="s">
        <v>1</v>
      </c>
      <c r="H64" s="1">
        <v>3.7869999999999999</v>
      </c>
      <c r="I64" s="1">
        <v>3.4977999999999998</v>
      </c>
      <c r="J64" s="1">
        <v>2.8839000000000001</v>
      </c>
      <c r="K64" s="12">
        <v>3.5015999999999998</v>
      </c>
      <c r="L64" s="18">
        <v>6448</v>
      </c>
      <c r="M64" s="1" t="s">
        <v>1</v>
      </c>
      <c r="N64" s="1">
        <v>3.7869999999999999</v>
      </c>
      <c r="O64" s="1">
        <v>3.4977999999999998</v>
      </c>
      <c r="P64" s="1">
        <v>2.8839000000000001</v>
      </c>
      <c r="Q64" s="12">
        <v>3.5015999999999998</v>
      </c>
      <c r="R64" s="18">
        <v>6448</v>
      </c>
      <c r="S64" s="1" t="s">
        <v>1</v>
      </c>
      <c r="T64" s="1">
        <v>3.7869999999999999</v>
      </c>
      <c r="U64" s="1">
        <v>3.4977999999999998</v>
      </c>
      <c r="V64" s="1">
        <v>2.8839000000000001</v>
      </c>
      <c r="W64" s="12">
        <v>3.5015999999999998</v>
      </c>
    </row>
    <row r="65" spans="1:23">
      <c r="A65" s="19">
        <v>42736</v>
      </c>
      <c r="B65" s="5" t="s">
        <v>0</v>
      </c>
      <c r="C65" s="3">
        <v>5.3878000000000004</v>
      </c>
      <c r="D65" s="3">
        <v>0.32390000000000002</v>
      </c>
      <c r="E65" s="18">
        <v>6369</v>
      </c>
      <c r="F65" s="4" t="s">
        <v>4</v>
      </c>
      <c r="G65" s="1" t="s">
        <v>1</v>
      </c>
      <c r="H65" s="1">
        <v>3.7972999999999999</v>
      </c>
      <c r="I65" s="1">
        <v>3.8035000000000001</v>
      </c>
      <c r="J65" s="1">
        <v>3.5276999999999998</v>
      </c>
      <c r="K65" s="12">
        <v>3.7553000000000001</v>
      </c>
      <c r="L65" s="18">
        <v>6369</v>
      </c>
      <c r="M65" s="1" t="s">
        <v>1</v>
      </c>
      <c r="N65" s="1">
        <v>3.7972999999999999</v>
      </c>
      <c r="O65" s="1">
        <v>3.8035000000000001</v>
      </c>
      <c r="P65" s="1">
        <v>3.5276999999999998</v>
      </c>
      <c r="Q65" s="12">
        <v>3.7553000000000001</v>
      </c>
      <c r="R65" s="18">
        <v>6369</v>
      </c>
      <c r="S65" s="1" t="s">
        <v>1</v>
      </c>
      <c r="T65" s="1">
        <v>3.7972999999999999</v>
      </c>
      <c r="U65" s="1">
        <v>3.8035000000000001</v>
      </c>
      <c r="V65" s="1">
        <v>3.5276999999999998</v>
      </c>
      <c r="W65" s="12">
        <v>3.7553000000000001</v>
      </c>
    </row>
    <row r="66" spans="1:23">
      <c r="A66" s="19">
        <v>42767</v>
      </c>
      <c r="B66" s="5" t="s">
        <v>0</v>
      </c>
      <c r="C66" s="3">
        <v>4.8785999999999996</v>
      </c>
      <c r="D66" s="3">
        <v>0.32450000000000001</v>
      </c>
      <c r="E66" s="18">
        <v>6050</v>
      </c>
      <c r="F66" s="4" t="s">
        <v>4</v>
      </c>
      <c r="G66" s="1" t="s">
        <v>1</v>
      </c>
      <c r="H66" s="1">
        <v>3.3127</v>
      </c>
      <c r="I66" s="1">
        <v>3.3180999999999998</v>
      </c>
      <c r="J66" s="1">
        <v>3.0775000000000001</v>
      </c>
      <c r="K66" s="12">
        <v>3.2759999999999998</v>
      </c>
      <c r="L66" s="18">
        <v>6050</v>
      </c>
      <c r="M66" s="1" t="s">
        <v>1</v>
      </c>
      <c r="N66" s="1">
        <v>3.3127</v>
      </c>
      <c r="O66" s="1">
        <v>3.3180999999999998</v>
      </c>
      <c r="P66" s="1">
        <v>3.0775000000000001</v>
      </c>
      <c r="Q66" s="12">
        <v>3.2759999999999998</v>
      </c>
      <c r="R66" s="18">
        <v>6050</v>
      </c>
      <c r="S66" s="1" t="s">
        <v>1</v>
      </c>
      <c r="T66" s="1">
        <v>3.3127</v>
      </c>
      <c r="U66" s="1">
        <v>3.3180999999999998</v>
      </c>
      <c r="V66" s="1">
        <v>3.0775000000000001</v>
      </c>
      <c r="W66" s="12">
        <v>3.2759999999999998</v>
      </c>
    </row>
    <row r="67" spans="1:23">
      <c r="A67" s="19">
        <v>42795</v>
      </c>
      <c r="B67" s="5" t="s">
        <v>0</v>
      </c>
      <c r="C67" s="3">
        <v>4.0019</v>
      </c>
      <c r="D67" s="3">
        <v>0.32500000000000001</v>
      </c>
      <c r="E67" s="18">
        <v>6019</v>
      </c>
      <c r="F67" s="4" t="s">
        <v>4</v>
      </c>
      <c r="G67" s="1" t="s">
        <v>1</v>
      </c>
      <c r="H67" s="1">
        <v>2.7645</v>
      </c>
      <c r="I67" s="1">
        <v>2.7688999999999999</v>
      </c>
      <c r="J67" s="1">
        <v>2.5682</v>
      </c>
      <c r="K67" s="12">
        <v>2.7339000000000002</v>
      </c>
      <c r="L67" s="18">
        <v>6019</v>
      </c>
      <c r="M67" s="1" t="s">
        <v>1</v>
      </c>
      <c r="N67" s="1">
        <v>2.7645</v>
      </c>
      <c r="O67" s="1">
        <v>2.7688999999999999</v>
      </c>
      <c r="P67" s="1">
        <v>2.5682</v>
      </c>
      <c r="Q67" s="12">
        <v>2.7339000000000002</v>
      </c>
      <c r="R67" s="18">
        <v>6019</v>
      </c>
      <c r="S67" s="1" t="s">
        <v>1</v>
      </c>
      <c r="T67" s="1">
        <v>2.7645</v>
      </c>
      <c r="U67" s="1">
        <v>2.7688999999999999</v>
      </c>
      <c r="V67" s="1">
        <v>2.5682</v>
      </c>
      <c r="W67" s="12">
        <v>2.7339000000000002</v>
      </c>
    </row>
    <row r="68" spans="1:23">
      <c r="A68" s="19">
        <v>42826</v>
      </c>
      <c r="B68" s="5" t="s">
        <v>0</v>
      </c>
      <c r="C68" s="3">
        <v>4.3493000000000004</v>
      </c>
      <c r="D68" s="3">
        <v>0.32550000000000001</v>
      </c>
      <c r="E68" s="18">
        <v>5906</v>
      </c>
      <c r="F68" s="4" t="s">
        <v>4</v>
      </c>
      <c r="G68" s="1" t="s">
        <v>1</v>
      </c>
      <c r="H68" s="1">
        <v>2.9264999999999999</v>
      </c>
      <c r="I68" s="1">
        <v>2.9312</v>
      </c>
      <c r="J68" s="1">
        <v>2.7187000000000001</v>
      </c>
      <c r="K68" s="12">
        <v>2.8940999999999999</v>
      </c>
      <c r="L68" s="18">
        <v>5906</v>
      </c>
      <c r="M68" s="1" t="s">
        <v>1</v>
      </c>
      <c r="N68" s="1">
        <v>2.9264999999999999</v>
      </c>
      <c r="O68" s="1">
        <v>2.9312</v>
      </c>
      <c r="P68" s="1">
        <v>2.7187000000000001</v>
      </c>
      <c r="Q68" s="12">
        <v>2.8940999999999999</v>
      </c>
      <c r="R68" s="18">
        <v>5906</v>
      </c>
      <c r="S68" s="1" t="s">
        <v>1</v>
      </c>
      <c r="T68" s="1">
        <v>2.9264999999999999</v>
      </c>
      <c r="U68" s="1">
        <v>2.9312</v>
      </c>
      <c r="V68" s="1">
        <v>2.7187000000000001</v>
      </c>
      <c r="W68" s="12">
        <v>2.8940999999999999</v>
      </c>
    </row>
    <row r="69" spans="1:23">
      <c r="A69" s="19">
        <v>42856</v>
      </c>
      <c r="B69" s="5" t="s">
        <v>2</v>
      </c>
      <c r="C69" s="3">
        <v>4.3398000000000003</v>
      </c>
      <c r="D69" s="3">
        <v>0.3261</v>
      </c>
      <c r="E69" s="18">
        <v>5976</v>
      </c>
      <c r="F69" s="4" t="s">
        <v>5</v>
      </c>
      <c r="G69" s="1">
        <v>2.7446000000000002</v>
      </c>
      <c r="H69" s="1">
        <v>3.1726000000000001</v>
      </c>
      <c r="I69" s="1">
        <v>2.9500999999999999</v>
      </c>
      <c r="J69" s="1">
        <v>2.7090000000000001</v>
      </c>
      <c r="K69" s="12">
        <v>2.9195000000000002</v>
      </c>
      <c r="L69" s="18">
        <v>5976</v>
      </c>
      <c r="M69" s="1">
        <v>2.7446000000000002</v>
      </c>
      <c r="N69" s="1">
        <v>3.1726000000000001</v>
      </c>
      <c r="O69" s="1">
        <v>2.9500999999999999</v>
      </c>
      <c r="P69" s="1">
        <v>2.7090000000000001</v>
      </c>
      <c r="Q69" s="12">
        <v>2.9195000000000002</v>
      </c>
      <c r="R69" s="18">
        <v>5976</v>
      </c>
      <c r="S69" s="1">
        <v>2.7446000000000002</v>
      </c>
      <c r="T69" s="1">
        <v>3.1726000000000001</v>
      </c>
      <c r="U69" s="1">
        <v>2.9500999999999999</v>
      </c>
      <c r="V69" s="1">
        <v>2.7090000000000001</v>
      </c>
      <c r="W69" s="12">
        <v>2.9195000000000002</v>
      </c>
    </row>
    <row r="70" spans="1:23">
      <c r="A70" s="19">
        <v>42887</v>
      </c>
      <c r="B70" s="5" t="s">
        <v>2</v>
      </c>
      <c r="C70" s="3">
        <v>4.5438999999999998</v>
      </c>
      <c r="D70" s="3">
        <v>0.3266</v>
      </c>
      <c r="E70" s="18">
        <v>6183</v>
      </c>
      <c r="F70" s="4" t="s">
        <v>5</v>
      </c>
      <c r="G70" s="1">
        <v>2.9481999999999999</v>
      </c>
      <c r="H70" s="1">
        <v>3.4079999999999999</v>
      </c>
      <c r="I70" s="1">
        <v>3.1680999999999999</v>
      </c>
      <c r="J70" s="1">
        <v>2.91</v>
      </c>
      <c r="K70" s="12">
        <v>3.1360999999999999</v>
      </c>
      <c r="L70" s="18">
        <v>6183</v>
      </c>
      <c r="M70" s="1">
        <v>2.9481999999999999</v>
      </c>
      <c r="N70" s="1">
        <v>3.4079999999999999</v>
      </c>
      <c r="O70" s="1">
        <v>3.1680999999999999</v>
      </c>
      <c r="P70" s="1">
        <v>2.91</v>
      </c>
      <c r="Q70" s="12">
        <v>3.1360999999999999</v>
      </c>
      <c r="R70" s="18">
        <v>6183</v>
      </c>
      <c r="S70" s="1">
        <v>2.9481999999999999</v>
      </c>
      <c r="T70" s="1">
        <v>3.4079999999999999</v>
      </c>
      <c r="U70" s="1">
        <v>3.1680999999999999</v>
      </c>
      <c r="V70" s="1">
        <v>2.91</v>
      </c>
      <c r="W70" s="12">
        <v>3.1360999999999999</v>
      </c>
    </row>
    <row r="71" spans="1:23">
      <c r="A71" s="19">
        <v>42917</v>
      </c>
      <c r="B71" s="5" t="s">
        <v>2</v>
      </c>
      <c r="C71" s="3">
        <v>4.3936000000000002</v>
      </c>
      <c r="D71" s="3">
        <v>0.32719999999999999</v>
      </c>
      <c r="E71" s="18">
        <v>6283</v>
      </c>
      <c r="F71" s="4" t="s">
        <v>5</v>
      </c>
      <c r="G71" s="1">
        <v>2.9028</v>
      </c>
      <c r="H71" s="1">
        <v>3.3555000000000001</v>
      </c>
      <c r="I71" s="1">
        <v>3.1219999999999999</v>
      </c>
      <c r="J71" s="1">
        <v>2.8651</v>
      </c>
      <c r="K71" s="12">
        <v>3.0878000000000001</v>
      </c>
      <c r="L71" s="18">
        <v>6283</v>
      </c>
      <c r="M71" s="1">
        <v>2.9028</v>
      </c>
      <c r="N71" s="1">
        <v>3.3555000000000001</v>
      </c>
      <c r="O71" s="1">
        <v>3.1219999999999999</v>
      </c>
      <c r="P71" s="1">
        <v>2.8651</v>
      </c>
      <c r="Q71" s="12">
        <v>3.0878000000000001</v>
      </c>
      <c r="R71" s="18">
        <v>6283</v>
      </c>
      <c r="S71" s="1">
        <v>2.9028</v>
      </c>
      <c r="T71" s="1">
        <v>3.3555000000000001</v>
      </c>
      <c r="U71" s="1">
        <v>3.1219999999999999</v>
      </c>
      <c r="V71" s="1">
        <v>2.8651</v>
      </c>
      <c r="W71" s="12">
        <v>3.0878000000000001</v>
      </c>
    </row>
    <row r="72" spans="1:23">
      <c r="A72" s="19">
        <v>42948</v>
      </c>
      <c r="B72" s="5" t="s">
        <v>2</v>
      </c>
      <c r="C72" s="3">
        <v>4.3891999999999998</v>
      </c>
      <c r="D72" s="3">
        <v>0.32769999999999999</v>
      </c>
      <c r="E72" s="18">
        <v>6533</v>
      </c>
      <c r="F72" s="4" t="s">
        <v>4</v>
      </c>
      <c r="G72" s="1">
        <v>3.0038999999999998</v>
      </c>
      <c r="H72" s="1">
        <v>3.4723000000000002</v>
      </c>
      <c r="I72" s="1">
        <v>3.2275999999999998</v>
      </c>
      <c r="J72" s="1">
        <v>2.9649000000000001</v>
      </c>
      <c r="K72" s="12">
        <v>3.1953</v>
      </c>
      <c r="L72" s="18">
        <v>6533</v>
      </c>
      <c r="M72" s="1">
        <v>3.0038999999999998</v>
      </c>
      <c r="N72" s="1">
        <v>3.4723000000000002</v>
      </c>
      <c r="O72" s="1">
        <v>3.2275999999999998</v>
      </c>
      <c r="P72" s="1">
        <v>2.9649000000000001</v>
      </c>
      <c r="Q72" s="12">
        <v>3.1953</v>
      </c>
      <c r="R72" s="18">
        <v>6533</v>
      </c>
      <c r="S72" s="1">
        <v>3.0038999999999998</v>
      </c>
      <c r="T72" s="1">
        <v>3.4725999999999999</v>
      </c>
      <c r="U72" s="1">
        <v>3.2275999999999998</v>
      </c>
      <c r="V72" s="1">
        <v>2.9649000000000001</v>
      </c>
      <c r="W72" s="12">
        <v>3.1953</v>
      </c>
    </row>
    <row r="73" spans="1:23">
      <c r="A73" s="19">
        <v>42979</v>
      </c>
      <c r="B73" s="5" t="s">
        <v>2</v>
      </c>
      <c r="C73" s="3">
        <v>4.3907999999999996</v>
      </c>
      <c r="D73" s="3">
        <v>0.32819999999999999</v>
      </c>
      <c r="E73" s="18">
        <v>6748</v>
      </c>
      <c r="F73" s="4" t="s">
        <v>4</v>
      </c>
      <c r="G73" s="1">
        <v>3.0939999999999999</v>
      </c>
      <c r="H73" s="1">
        <v>3.5764</v>
      </c>
      <c r="I73" s="1">
        <v>3.3269000000000002</v>
      </c>
      <c r="J73" s="1">
        <v>3.0537999999999998</v>
      </c>
      <c r="K73" s="12">
        <v>3.2911000000000001</v>
      </c>
      <c r="L73" s="18">
        <v>6748</v>
      </c>
      <c r="M73" s="1">
        <v>3.0939999999999999</v>
      </c>
      <c r="N73" s="1">
        <v>3.5764</v>
      </c>
      <c r="O73" s="1">
        <v>3.3269000000000002</v>
      </c>
      <c r="P73" s="1">
        <v>3.0537999999999998</v>
      </c>
      <c r="Q73" s="12">
        <v>3.2911000000000001</v>
      </c>
      <c r="R73" s="18">
        <v>6748</v>
      </c>
      <c r="S73" s="1">
        <v>3.0939999999999999</v>
      </c>
      <c r="T73" s="1">
        <v>3.5764</v>
      </c>
      <c r="U73" s="1">
        <v>3.3269000000000002</v>
      </c>
      <c r="V73" s="1">
        <v>3.0537999999999998</v>
      </c>
      <c r="W73" s="12">
        <v>3.2911000000000001</v>
      </c>
    </row>
    <row r="74" spans="1:23">
      <c r="A74" s="19">
        <v>43009</v>
      </c>
      <c r="B74" s="5" t="s">
        <v>2</v>
      </c>
      <c r="C74" s="3">
        <v>4.1645000000000003</v>
      </c>
      <c r="D74" s="3">
        <v>0.32879999999999998</v>
      </c>
      <c r="E74" s="18">
        <v>6802</v>
      </c>
      <c r="F74" s="4" t="s">
        <v>4</v>
      </c>
      <c r="G74" s="1">
        <v>2.972</v>
      </c>
      <c r="H74" s="1">
        <v>3.4355000000000002</v>
      </c>
      <c r="I74" s="1">
        <v>3.1945000000000001</v>
      </c>
      <c r="J74" s="1">
        <v>2.9333999999999998</v>
      </c>
      <c r="K74" s="12">
        <v>3.1614</v>
      </c>
      <c r="L74" s="18">
        <v>6802</v>
      </c>
      <c r="M74" s="1">
        <v>2.972</v>
      </c>
      <c r="N74" s="1">
        <v>3.4355000000000002</v>
      </c>
      <c r="O74" s="1">
        <v>3.1945000000000001</v>
      </c>
      <c r="P74" s="1">
        <v>2.9333999999999998</v>
      </c>
      <c r="Q74" s="12">
        <v>3.1614</v>
      </c>
      <c r="R74" s="18">
        <v>6802</v>
      </c>
      <c r="S74" s="1">
        <v>2.972</v>
      </c>
      <c r="T74" s="1">
        <v>3.4355000000000002</v>
      </c>
      <c r="U74" s="1">
        <v>3.1945000000000001</v>
      </c>
      <c r="V74" s="1">
        <v>2.9333999999999998</v>
      </c>
      <c r="W74" s="12">
        <v>3.1614</v>
      </c>
    </row>
    <row r="75" spans="1:23">
      <c r="A75" s="19">
        <v>43040</v>
      </c>
      <c r="B75" s="5" t="s">
        <v>0</v>
      </c>
      <c r="C75" s="3">
        <v>4.3872</v>
      </c>
      <c r="D75" s="3">
        <v>0.32929999999999998</v>
      </c>
      <c r="E75" s="18">
        <v>6914</v>
      </c>
      <c r="F75" s="4" t="s">
        <v>4</v>
      </c>
      <c r="G75" s="1" t="s">
        <v>1</v>
      </c>
      <c r="H75" s="1">
        <v>3.4003000000000001</v>
      </c>
      <c r="I75" s="1">
        <v>3.4066000000000001</v>
      </c>
      <c r="J75" s="1">
        <v>3.1587999999999998</v>
      </c>
      <c r="K75" s="12">
        <v>3.3626</v>
      </c>
      <c r="L75" s="18">
        <v>6914</v>
      </c>
      <c r="M75" s="1" t="s">
        <v>1</v>
      </c>
      <c r="N75" s="1">
        <v>3.4003000000000001</v>
      </c>
      <c r="O75" s="1">
        <v>3.4066000000000001</v>
      </c>
      <c r="P75" s="1">
        <v>3.1587999999999998</v>
      </c>
      <c r="Q75" s="12">
        <v>3.3626</v>
      </c>
      <c r="R75" s="18">
        <v>6914</v>
      </c>
      <c r="S75" s="1" t="s">
        <v>1</v>
      </c>
      <c r="T75" s="1">
        <v>3.4003000000000001</v>
      </c>
      <c r="U75" s="1">
        <v>3.4066000000000001</v>
      </c>
      <c r="V75" s="1">
        <v>3.1587999999999998</v>
      </c>
      <c r="W75" s="12">
        <v>3.3626</v>
      </c>
    </row>
    <row r="76" spans="1:23">
      <c r="A76" s="19">
        <v>43070</v>
      </c>
      <c r="B76" s="5" t="s">
        <v>0</v>
      </c>
      <c r="C76" s="3">
        <v>4.7236000000000002</v>
      </c>
      <c r="D76" s="3">
        <v>0.32990000000000003</v>
      </c>
      <c r="E76" s="18">
        <v>7169</v>
      </c>
      <c r="F76" s="4" t="s">
        <v>4</v>
      </c>
      <c r="G76" s="1" t="s">
        <v>1</v>
      </c>
      <c r="H76" s="1">
        <v>3.758</v>
      </c>
      <c r="I76" s="1">
        <v>3.7637999999999998</v>
      </c>
      <c r="J76" s="1">
        <v>3.4910999999999999</v>
      </c>
      <c r="K76" s="12">
        <v>3.7162999999999999</v>
      </c>
      <c r="L76" s="18">
        <v>7169</v>
      </c>
      <c r="M76" s="1" t="s">
        <v>1</v>
      </c>
      <c r="N76" s="1">
        <v>3.758</v>
      </c>
      <c r="O76" s="1">
        <v>3.7637999999999998</v>
      </c>
      <c r="P76" s="1">
        <v>3.4910999999999999</v>
      </c>
      <c r="Q76" s="12">
        <v>3.7162999999999999</v>
      </c>
      <c r="R76" s="18">
        <v>7169</v>
      </c>
      <c r="S76" s="1" t="s">
        <v>1</v>
      </c>
      <c r="T76" s="1">
        <v>3.758</v>
      </c>
      <c r="U76" s="1">
        <v>3.7637999999999998</v>
      </c>
      <c r="V76" s="1">
        <v>3.4910999999999999</v>
      </c>
      <c r="W76" s="12">
        <v>3.7162999999999999</v>
      </c>
    </row>
    <row r="77" spans="1:23">
      <c r="A77" s="19">
        <v>43101</v>
      </c>
      <c r="B77" s="5" t="s">
        <v>0</v>
      </c>
      <c r="C77" s="3">
        <v>4.6664000000000003</v>
      </c>
      <c r="D77" s="3">
        <v>0.33040000000000003</v>
      </c>
      <c r="E77" s="18">
        <v>6752</v>
      </c>
      <c r="F77" s="4" t="s">
        <v>4</v>
      </c>
      <c r="G77" s="1" t="s">
        <v>1</v>
      </c>
      <c r="H77" s="1">
        <v>3.9072</v>
      </c>
      <c r="I77" s="1">
        <v>3.2524999999999999</v>
      </c>
      <c r="J77" s="1">
        <v>3.1141999999999999</v>
      </c>
      <c r="K77" s="12">
        <v>3.4811000000000001</v>
      </c>
      <c r="L77" s="18">
        <v>6752</v>
      </c>
      <c r="M77" s="1" t="s">
        <v>1</v>
      </c>
      <c r="N77" s="1">
        <v>3.9072</v>
      </c>
      <c r="O77" s="1">
        <v>3.2524999999999999</v>
      </c>
      <c r="P77" s="1">
        <v>3.1141999999999999</v>
      </c>
      <c r="Q77" s="12">
        <v>3.4811000000000001</v>
      </c>
      <c r="R77" s="18">
        <v>6752</v>
      </c>
      <c r="S77" s="1" t="s">
        <v>1</v>
      </c>
      <c r="T77" s="1">
        <v>3.9072</v>
      </c>
      <c r="U77" s="1">
        <v>3.2524999999999999</v>
      </c>
      <c r="V77" s="1">
        <v>3.1141999999999999</v>
      </c>
      <c r="W77" s="12">
        <v>3.4811000000000001</v>
      </c>
    </row>
    <row r="78" spans="1:23">
      <c r="A78" s="19">
        <v>43132</v>
      </c>
      <c r="B78" s="5" t="s">
        <v>0</v>
      </c>
      <c r="C78" s="3">
        <v>4.6936</v>
      </c>
      <c r="D78" s="3">
        <v>0.33100000000000002</v>
      </c>
      <c r="E78" s="18">
        <v>6719</v>
      </c>
      <c r="F78" s="4" t="s">
        <v>4</v>
      </c>
      <c r="G78" s="1" t="s">
        <v>1</v>
      </c>
      <c r="H78" s="1">
        <v>3.9113000000000002</v>
      </c>
      <c r="I78" s="1">
        <v>3.2795999999999998</v>
      </c>
      <c r="J78" s="1">
        <v>3.1175000000000002</v>
      </c>
      <c r="K78" s="12">
        <v>3.4847999999999999</v>
      </c>
      <c r="L78" s="18">
        <v>6719</v>
      </c>
      <c r="M78" s="1" t="s">
        <v>1</v>
      </c>
      <c r="N78" s="1">
        <v>3.9113000000000002</v>
      </c>
      <c r="O78" s="1">
        <v>3.2795999999999998</v>
      </c>
      <c r="P78" s="1">
        <v>3.1175000000000002</v>
      </c>
      <c r="Q78" s="12">
        <v>3.4847999999999999</v>
      </c>
      <c r="R78" s="18">
        <v>6719</v>
      </c>
      <c r="S78" s="1" t="s">
        <v>1</v>
      </c>
      <c r="T78" s="1">
        <v>3.9113000000000002</v>
      </c>
      <c r="U78" s="1">
        <v>3.2795999999999998</v>
      </c>
      <c r="V78" s="1">
        <v>3.1175000000000002</v>
      </c>
      <c r="W78" s="12">
        <v>3.4847999999999999</v>
      </c>
    </row>
    <row r="79" spans="1:23">
      <c r="A79" s="19">
        <v>43160</v>
      </c>
      <c r="B79" s="5" t="s">
        <v>0</v>
      </c>
      <c r="C79" s="3">
        <v>4.1519000000000004</v>
      </c>
      <c r="D79" s="3">
        <v>0.33150000000000002</v>
      </c>
      <c r="E79" s="18">
        <v>6829</v>
      </c>
      <c r="F79" s="4" t="s">
        <v>4</v>
      </c>
      <c r="G79" s="1" t="s">
        <v>1</v>
      </c>
      <c r="H79" s="1">
        <v>3.5547</v>
      </c>
      <c r="I79" s="1">
        <v>2.9580000000000002</v>
      </c>
      <c r="J79" s="1">
        <v>2.8332000000000002</v>
      </c>
      <c r="K79" s="12">
        <v>3.1669999999999998</v>
      </c>
      <c r="L79" s="18">
        <v>6829</v>
      </c>
      <c r="M79" s="1" t="s">
        <v>1</v>
      </c>
      <c r="N79" s="1">
        <v>3.5547</v>
      </c>
      <c r="O79" s="1">
        <v>2.9580000000000002</v>
      </c>
      <c r="P79" s="1">
        <v>2.8332000000000002</v>
      </c>
      <c r="Q79" s="12">
        <v>3.1669999999999998</v>
      </c>
      <c r="R79" s="18">
        <v>6829</v>
      </c>
      <c r="S79" s="1" t="s">
        <v>1</v>
      </c>
      <c r="T79" s="1">
        <v>3.5547</v>
      </c>
      <c r="U79" s="1">
        <v>2.9580000000000002</v>
      </c>
      <c r="V79" s="1">
        <v>2.8332000000000002</v>
      </c>
      <c r="W79" s="12">
        <v>3.1669999999999998</v>
      </c>
    </row>
    <row r="80" spans="1:23">
      <c r="A80" s="19">
        <v>43191</v>
      </c>
      <c r="B80" s="5" t="s">
        <v>0</v>
      </c>
      <c r="C80" s="3">
        <v>3.8414999999999999</v>
      </c>
      <c r="D80" s="3">
        <v>0.33210000000000001</v>
      </c>
      <c r="E80" s="18">
        <v>7226</v>
      </c>
      <c r="F80" s="4" t="s">
        <v>4</v>
      </c>
      <c r="G80" s="1" t="s">
        <v>1</v>
      </c>
      <c r="H80" s="1">
        <v>3.4883999999999999</v>
      </c>
      <c r="I80" s="1">
        <v>2.9106000000000001</v>
      </c>
      <c r="J80" s="1">
        <v>2.7804000000000002</v>
      </c>
      <c r="K80" s="12">
        <v>3.1080000000000001</v>
      </c>
      <c r="L80" s="18">
        <v>7226</v>
      </c>
      <c r="M80" s="1" t="s">
        <v>1</v>
      </c>
      <c r="N80" s="1">
        <v>3.4883999999999999</v>
      </c>
      <c r="O80" s="1">
        <v>2.9106000000000001</v>
      </c>
      <c r="P80" s="1">
        <v>2.7804000000000002</v>
      </c>
      <c r="Q80" s="12">
        <v>3.1080000000000001</v>
      </c>
      <c r="R80" s="18">
        <v>7226</v>
      </c>
      <c r="S80" s="1" t="s">
        <v>1</v>
      </c>
      <c r="T80" s="1">
        <v>3.4883999999999999</v>
      </c>
      <c r="U80" s="1">
        <v>2.9106000000000001</v>
      </c>
      <c r="V80" s="1">
        <v>2.7804000000000002</v>
      </c>
      <c r="W80" s="12">
        <v>3.1080000000000001</v>
      </c>
    </row>
    <row r="81" spans="1:24">
      <c r="A81" s="19">
        <v>43221</v>
      </c>
      <c r="B81" s="5" t="s">
        <v>2</v>
      </c>
      <c r="C81" s="3">
        <v>3.8389000000000002</v>
      </c>
      <c r="D81" s="3">
        <v>0.33260000000000001</v>
      </c>
      <c r="E81" s="18">
        <v>7455</v>
      </c>
      <c r="F81" s="4" t="s">
        <v>4</v>
      </c>
      <c r="G81" s="1">
        <v>3.2757000000000001</v>
      </c>
      <c r="H81" s="1">
        <v>3.8336999999999999</v>
      </c>
      <c r="I81" s="1">
        <v>3.3321000000000001</v>
      </c>
      <c r="J81" s="1">
        <v>1.9435</v>
      </c>
      <c r="K81" s="12">
        <v>3.1945000000000001</v>
      </c>
      <c r="L81" s="18">
        <v>7455</v>
      </c>
      <c r="M81" s="1">
        <v>3.2757000000000001</v>
      </c>
      <c r="N81" s="1">
        <v>3.8336999999999999</v>
      </c>
      <c r="O81" s="1">
        <v>3.3321000000000001</v>
      </c>
      <c r="P81" s="1">
        <v>1.9435</v>
      </c>
      <c r="Q81" s="12">
        <v>3.1945000000000001</v>
      </c>
      <c r="R81" s="18">
        <v>7455</v>
      </c>
      <c r="S81" s="1">
        <v>3.2757000000000001</v>
      </c>
      <c r="T81" s="1">
        <v>3.8336999999999999</v>
      </c>
      <c r="U81" s="1">
        <v>3.3321000000000001</v>
      </c>
      <c r="V81" s="1">
        <v>1.9435</v>
      </c>
      <c r="W81" s="12">
        <v>3.1945000000000001</v>
      </c>
    </row>
    <row r="82" spans="1:24">
      <c r="A82" s="19">
        <v>43252</v>
      </c>
      <c r="B82" s="5" t="s">
        <v>2</v>
      </c>
      <c r="C82" s="3">
        <v>4.0857999999999999</v>
      </c>
      <c r="D82" s="3">
        <v>0.3332</v>
      </c>
      <c r="E82" s="18">
        <v>7455</v>
      </c>
      <c r="F82" s="4" t="s">
        <v>4</v>
      </c>
      <c r="G82" s="1">
        <v>3.4647999999999999</v>
      </c>
      <c r="H82" s="1">
        <v>4.0551000000000004</v>
      </c>
      <c r="I82" s="1">
        <v>3.5274999999999999</v>
      </c>
      <c r="J82" s="1">
        <v>2.0558000000000001</v>
      </c>
      <c r="K82" s="12">
        <v>3.379</v>
      </c>
      <c r="L82" s="18">
        <v>7455</v>
      </c>
      <c r="M82" s="1">
        <v>3.4647999999999999</v>
      </c>
      <c r="N82" s="1">
        <v>4.0551000000000004</v>
      </c>
      <c r="O82" s="1">
        <v>3.5274999999999999</v>
      </c>
      <c r="P82" s="1">
        <v>2.0558000000000001</v>
      </c>
      <c r="Q82" s="12">
        <v>3.379</v>
      </c>
      <c r="R82" s="18">
        <v>7455</v>
      </c>
      <c r="S82" s="1">
        <v>3.4647999999999999</v>
      </c>
      <c r="T82" s="1">
        <v>4.0551000000000004</v>
      </c>
      <c r="U82" s="1">
        <v>3.5274999999999999</v>
      </c>
      <c r="V82" s="1">
        <v>2.0558000000000001</v>
      </c>
      <c r="W82" s="12">
        <v>3.379</v>
      </c>
    </row>
    <row r="83" spans="1:24">
      <c r="A83" s="19">
        <v>43282</v>
      </c>
      <c r="B83" s="5" t="s">
        <v>2</v>
      </c>
      <c r="C83" s="3">
        <v>4.4024999999999999</v>
      </c>
      <c r="D83" s="3">
        <v>0.3337</v>
      </c>
      <c r="E83" s="18">
        <v>7160</v>
      </c>
      <c r="F83" s="4" t="s">
        <v>4</v>
      </c>
      <c r="G83" s="1">
        <v>3.5745</v>
      </c>
      <c r="H83" s="1">
        <v>4.1835000000000004</v>
      </c>
      <c r="I83" s="1">
        <v>3.6461000000000001</v>
      </c>
      <c r="J83" s="1">
        <v>2.1208999999999998</v>
      </c>
      <c r="K83" s="12">
        <v>3.4860000000000002</v>
      </c>
      <c r="L83" s="18">
        <v>7160</v>
      </c>
      <c r="M83" s="1">
        <v>3.5745</v>
      </c>
      <c r="N83" s="1">
        <v>4.1835000000000004</v>
      </c>
      <c r="O83" s="1">
        <v>3.6461000000000001</v>
      </c>
      <c r="P83" s="1">
        <v>2.1208999999999998</v>
      </c>
      <c r="Q83" s="12">
        <v>3.4860000000000002</v>
      </c>
      <c r="R83" s="18">
        <v>7160</v>
      </c>
      <c r="S83" s="1">
        <v>3.5745</v>
      </c>
      <c r="T83" s="1">
        <v>4.1835000000000004</v>
      </c>
      <c r="U83" s="1">
        <v>3.6461000000000001</v>
      </c>
      <c r="V83" s="1">
        <v>2.1208999999999998</v>
      </c>
      <c r="W83" s="12">
        <v>3.4860000000000002</v>
      </c>
    </row>
    <row r="84" spans="1:24">
      <c r="A84" s="19">
        <v>43313</v>
      </c>
      <c r="B84" s="5" t="s">
        <v>2</v>
      </c>
      <c r="C84" s="3">
        <v>5.1826999999999996</v>
      </c>
      <c r="D84" s="3">
        <v>0.33429999999999999</v>
      </c>
      <c r="E84" s="18">
        <v>7328</v>
      </c>
      <c r="F84" s="4" t="s">
        <v>4</v>
      </c>
      <c r="G84" s="1">
        <v>4.2371999999999996</v>
      </c>
      <c r="H84" s="1">
        <v>4.9591000000000003</v>
      </c>
      <c r="I84" s="1">
        <v>4.2975000000000003</v>
      </c>
      <c r="J84" s="1">
        <v>2.5141</v>
      </c>
      <c r="K84" s="12">
        <v>4.1322999999999999</v>
      </c>
      <c r="L84" s="18">
        <v>7328</v>
      </c>
      <c r="M84" s="1">
        <v>4.2371999999999996</v>
      </c>
      <c r="N84" s="1">
        <v>4.9591000000000003</v>
      </c>
      <c r="O84" s="1">
        <v>4.2975000000000003</v>
      </c>
      <c r="P84" s="1">
        <v>2.5141</v>
      </c>
      <c r="Q84" s="12">
        <v>4.1322999999999999</v>
      </c>
      <c r="R84" s="18">
        <v>7328</v>
      </c>
      <c r="S84" s="1">
        <v>4.2371999999999996</v>
      </c>
      <c r="T84" s="1">
        <v>4.9591000000000003</v>
      </c>
      <c r="U84" s="1">
        <v>4.2975000000000003</v>
      </c>
      <c r="V84" s="1">
        <v>2.5141</v>
      </c>
      <c r="W84" s="12">
        <v>4.1322999999999999</v>
      </c>
    </row>
    <row r="85" spans="1:24">
      <c r="A85" s="19">
        <v>43344</v>
      </c>
      <c r="B85" s="5" t="s">
        <v>2</v>
      </c>
      <c r="C85" s="3">
        <v>4.4386999999999999</v>
      </c>
      <c r="D85" s="3">
        <v>0.33479999999999999</v>
      </c>
      <c r="E85" s="18">
        <v>7025</v>
      </c>
      <c r="F85" s="4" t="s">
        <v>4</v>
      </c>
      <c r="G85" s="1">
        <v>3.5409000000000002</v>
      </c>
      <c r="H85" s="1">
        <v>4.1440999999999999</v>
      </c>
      <c r="I85" s="1">
        <v>3.6242000000000001</v>
      </c>
      <c r="J85" s="1">
        <v>2.1009000000000002</v>
      </c>
      <c r="K85" s="12">
        <v>3.4531000000000001</v>
      </c>
      <c r="L85" s="18">
        <v>7025</v>
      </c>
      <c r="M85" s="1">
        <v>3.5409000000000002</v>
      </c>
      <c r="N85" s="1">
        <v>4.1440999999999999</v>
      </c>
      <c r="O85" s="1">
        <v>3.6242000000000001</v>
      </c>
      <c r="P85" s="1">
        <v>2.1009000000000002</v>
      </c>
      <c r="Q85" s="12">
        <v>3.4531000000000001</v>
      </c>
      <c r="R85" s="18">
        <v>7025</v>
      </c>
      <c r="S85" s="1">
        <v>3.5409000000000002</v>
      </c>
      <c r="T85" s="1">
        <v>4.1440999999999999</v>
      </c>
      <c r="U85" s="1">
        <v>3.6242000000000001</v>
      </c>
      <c r="V85" s="1">
        <v>2.1009000000000002</v>
      </c>
      <c r="W85" s="12">
        <v>3.4531000000000001</v>
      </c>
    </row>
    <row r="86" spans="1:24">
      <c r="A86" s="19">
        <v>43374</v>
      </c>
      <c r="B86" s="5" t="s">
        <v>2</v>
      </c>
      <c r="C86" s="3">
        <v>4.2465999999999999</v>
      </c>
      <c r="D86" s="3">
        <v>0.33539999999999998</v>
      </c>
      <c r="E86" s="18">
        <v>7425</v>
      </c>
      <c r="F86" s="4" t="s">
        <v>4</v>
      </c>
      <c r="G86" s="1">
        <v>3.5771000000000002</v>
      </c>
      <c r="H86" s="1">
        <v>4.1864999999999997</v>
      </c>
      <c r="I86" s="1">
        <v>3.6280000000000001</v>
      </c>
      <c r="J86" s="1">
        <v>2.1223999999999998</v>
      </c>
      <c r="K86" s="12">
        <v>3.4885000000000002</v>
      </c>
      <c r="L86" s="18">
        <v>7425</v>
      </c>
      <c r="M86" s="1">
        <v>3.5771000000000002</v>
      </c>
      <c r="N86" s="1">
        <v>4.1864999999999997</v>
      </c>
      <c r="O86" s="1">
        <v>3.6280000000000001</v>
      </c>
      <c r="P86" s="1">
        <v>2.1223999999999998</v>
      </c>
      <c r="Q86" s="12">
        <v>3.4885000000000002</v>
      </c>
      <c r="R86" s="18">
        <v>7425</v>
      </c>
      <c r="S86" s="1">
        <v>3.5771000000000002</v>
      </c>
      <c r="T86" s="1">
        <v>4.1864999999999997</v>
      </c>
      <c r="U86" s="1">
        <v>3.6280000000000001</v>
      </c>
      <c r="V86" s="1">
        <v>2.1223999999999998</v>
      </c>
      <c r="W86" s="12">
        <v>3.4885000000000002</v>
      </c>
    </row>
    <row r="87" spans="1:24">
      <c r="A87" s="19">
        <v>43405</v>
      </c>
      <c r="B87" s="5" t="s">
        <v>0</v>
      </c>
      <c r="C87" s="3">
        <v>4.9600999999999997</v>
      </c>
      <c r="D87" s="3">
        <v>0.33589999999999998</v>
      </c>
      <c r="E87" s="18">
        <v>7891</v>
      </c>
      <c r="F87" s="4" t="s">
        <v>4</v>
      </c>
      <c r="G87" s="1" t="s">
        <v>1</v>
      </c>
      <c r="H87" s="1">
        <v>4.7699999999999996</v>
      </c>
      <c r="I87" s="1">
        <v>4.0114000000000001</v>
      </c>
      <c r="J87" s="1">
        <v>3.8018999999999998</v>
      </c>
      <c r="K87" s="12">
        <v>4.2497999999999996</v>
      </c>
      <c r="L87" s="18">
        <v>7891</v>
      </c>
      <c r="M87" s="1" t="s">
        <v>1</v>
      </c>
      <c r="N87" s="1">
        <v>4.7699999999999996</v>
      </c>
      <c r="O87" s="1">
        <v>4.0114000000000001</v>
      </c>
      <c r="P87" s="1">
        <v>3.8018999999999998</v>
      </c>
      <c r="Q87" s="12">
        <v>4.2497999999999996</v>
      </c>
      <c r="R87" s="18">
        <v>7891</v>
      </c>
      <c r="S87" s="1" t="s">
        <v>1</v>
      </c>
      <c r="T87" s="1">
        <v>4.7699999999999996</v>
      </c>
      <c r="U87" s="1">
        <v>4.0114000000000001</v>
      </c>
      <c r="V87" s="1">
        <v>3.8018999999999998</v>
      </c>
      <c r="W87" s="12">
        <v>4.2497999999999996</v>
      </c>
    </row>
    <row r="88" spans="1:24">
      <c r="A88" s="19">
        <v>43435</v>
      </c>
      <c r="B88" s="5" t="s">
        <v>0</v>
      </c>
      <c r="C88" s="3">
        <v>7.6902999999999997</v>
      </c>
      <c r="D88" s="3">
        <v>0.33650000000000002</v>
      </c>
      <c r="E88" s="18">
        <v>8458</v>
      </c>
      <c r="F88" s="4" t="s">
        <v>4</v>
      </c>
      <c r="G88" s="1" t="s">
        <v>1</v>
      </c>
      <c r="H88" s="1">
        <v>7.6780999999999997</v>
      </c>
      <c r="I88" s="1">
        <v>6.4843999999999999</v>
      </c>
      <c r="J88" s="1">
        <v>6.1197999999999997</v>
      </c>
      <c r="K88" s="12">
        <v>6.8407999999999998</v>
      </c>
      <c r="L88" s="18">
        <v>8458</v>
      </c>
      <c r="M88" s="1" t="s">
        <v>1</v>
      </c>
      <c r="N88" s="1">
        <v>7.6780999999999997</v>
      </c>
      <c r="O88" s="1">
        <v>6.4843999999999999</v>
      </c>
      <c r="P88" s="1">
        <v>6.1197999999999997</v>
      </c>
      <c r="Q88" s="12">
        <v>6.8407999999999998</v>
      </c>
      <c r="R88" s="18">
        <v>8458</v>
      </c>
      <c r="S88" s="1" t="s">
        <v>1</v>
      </c>
      <c r="T88" s="1">
        <v>7.6780999999999997</v>
      </c>
      <c r="U88" s="1">
        <v>6.4843999999999999</v>
      </c>
      <c r="V88" s="1">
        <v>6.1197999999999997</v>
      </c>
      <c r="W88" s="12">
        <v>6.8407999999999998</v>
      </c>
    </row>
    <row r="89" spans="1:24">
      <c r="A89" s="19">
        <v>43466</v>
      </c>
      <c r="B89" s="5" t="s">
        <v>0</v>
      </c>
      <c r="C89" s="3">
        <v>5.9180000000000001</v>
      </c>
      <c r="D89" s="3">
        <v>0.33700000000000002</v>
      </c>
      <c r="E89" s="18">
        <v>8741</v>
      </c>
      <c r="F89" s="4" t="s">
        <v>4</v>
      </c>
      <c r="G89" s="1" t="s">
        <v>1</v>
      </c>
      <c r="H89" s="1">
        <v>6.0523999999999996</v>
      </c>
      <c r="I89" s="1">
        <v>5.2511000000000001</v>
      </c>
      <c r="J89" s="1">
        <v>4.9574999999999996</v>
      </c>
      <c r="K89" s="12">
        <v>5.5102000000000002</v>
      </c>
      <c r="L89" s="18">
        <v>8741</v>
      </c>
      <c r="M89" s="1" t="s">
        <v>1</v>
      </c>
      <c r="N89" s="1">
        <v>6.0523999999999996</v>
      </c>
      <c r="O89" s="1">
        <v>5.2511000000000001</v>
      </c>
      <c r="P89" s="1">
        <v>4.9574999999999996</v>
      </c>
      <c r="Q89" s="12">
        <v>5.5102000000000002</v>
      </c>
      <c r="R89" s="18">
        <v>8741</v>
      </c>
      <c r="S89" s="1" t="s">
        <v>1</v>
      </c>
      <c r="T89" s="1">
        <v>6.0523999999999996</v>
      </c>
      <c r="U89" s="1">
        <v>5.2511000000000001</v>
      </c>
      <c r="V89" s="1">
        <v>4.9574999999999996</v>
      </c>
      <c r="W89" s="12">
        <v>5.5102000000000002</v>
      </c>
      <c r="X89" s="13"/>
    </row>
    <row r="90" spans="1:24">
      <c r="A90" s="19">
        <v>43497</v>
      </c>
      <c r="B90" s="5" t="s">
        <v>0</v>
      </c>
      <c r="C90" s="3">
        <v>5.1067999999999998</v>
      </c>
      <c r="D90" s="3">
        <v>0.33760000000000001</v>
      </c>
      <c r="E90" s="18">
        <v>8236.1077592834608</v>
      </c>
      <c r="F90" s="4" t="s">
        <v>4</v>
      </c>
      <c r="G90" s="1" t="s">
        <v>1</v>
      </c>
      <c r="H90" s="1">
        <v>4.9907000000000004</v>
      </c>
      <c r="I90" s="1">
        <v>4.3539000000000003</v>
      </c>
      <c r="J90" s="1">
        <v>4.0879000000000003</v>
      </c>
      <c r="K90" s="12">
        <v>4.5435999999999996</v>
      </c>
      <c r="L90" s="18">
        <v>8236</v>
      </c>
      <c r="M90" s="1" t="s">
        <v>1</v>
      </c>
      <c r="N90" s="1">
        <v>4.9907000000000004</v>
      </c>
      <c r="O90" s="1">
        <v>4.3539000000000003</v>
      </c>
      <c r="P90" s="1">
        <v>4.0879000000000003</v>
      </c>
      <c r="Q90" s="12">
        <v>4.5435999999999996</v>
      </c>
      <c r="R90" s="18">
        <v>8236.1077592834608</v>
      </c>
      <c r="S90" s="1" t="s">
        <v>1</v>
      </c>
      <c r="T90" s="1">
        <v>4.9907000000000004</v>
      </c>
      <c r="U90" s="1">
        <v>4.3539000000000003</v>
      </c>
      <c r="V90" s="1">
        <v>4.0879000000000003</v>
      </c>
      <c r="W90" s="12">
        <v>4.5435999999999996</v>
      </c>
    </row>
    <row r="91" spans="1:24">
      <c r="A91" s="19">
        <v>43525</v>
      </c>
      <c r="B91" s="5" t="s">
        <v>0</v>
      </c>
      <c r="C91" s="3">
        <v>5.0755999999999997</v>
      </c>
      <c r="D91" s="3">
        <v>0.33810000000000001</v>
      </c>
      <c r="E91" s="18">
        <v>8374</v>
      </c>
      <c r="F91" s="4" t="s">
        <v>4</v>
      </c>
      <c r="G91" s="1" t="s">
        <v>1</v>
      </c>
      <c r="H91" s="1">
        <v>5.0399000000000003</v>
      </c>
      <c r="I91" s="1">
        <v>4.3963999999999999</v>
      </c>
      <c r="J91" s="1">
        <v>4.1281999999999996</v>
      </c>
      <c r="K91" s="12">
        <v>4.5884</v>
      </c>
      <c r="L91" s="18">
        <v>8374</v>
      </c>
      <c r="M91" s="1" t="s">
        <v>1</v>
      </c>
      <c r="N91" s="1">
        <v>5.0399000000000003</v>
      </c>
      <c r="O91" s="1">
        <v>4.3963999999999999</v>
      </c>
      <c r="P91" s="1">
        <v>4.1281999999999996</v>
      </c>
      <c r="Q91" s="12">
        <v>4.5884</v>
      </c>
      <c r="R91" s="18">
        <v>8374</v>
      </c>
      <c r="S91" s="1" t="s">
        <v>1</v>
      </c>
      <c r="T91" s="1">
        <v>5.0399000000000003</v>
      </c>
      <c r="U91" s="1">
        <v>4.3963999999999999</v>
      </c>
      <c r="V91" s="1">
        <v>4.1281999999999996</v>
      </c>
      <c r="W91" s="12">
        <v>4.5884</v>
      </c>
    </row>
    <row r="92" spans="1:24">
      <c r="A92" s="19">
        <v>43556</v>
      </c>
      <c r="B92" s="5" t="s">
        <v>0</v>
      </c>
      <c r="C92" s="3">
        <v>4.4339000000000004</v>
      </c>
      <c r="D92" s="3">
        <v>0.3387</v>
      </c>
      <c r="E92" s="18">
        <v>8524</v>
      </c>
      <c r="F92" s="4" t="s">
        <v>4</v>
      </c>
      <c r="G92" s="1" t="s">
        <v>1</v>
      </c>
      <c r="H92" s="1">
        <v>4.5232000000000001</v>
      </c>
      <c r="I92" s="1">
        <v>3.9066999999999998</v>
      </c>
      <c r="J92" s="1">
        <v>3.7048999999999999</v>
      </c>
      <c r="K92" s="12">
        <v>4.1180000000000003</v>
      </c>
      <c r="L92" s="18">
        <v>8524</v>
      </c>
      <c r="M92" s="1" t="s">
        <v>1</v>
      </c>
      <c r="N92" s="1">
        <v>4.5232000000000001</v>
      </c>
      <c r="O92" s="1">
        <v>3.9066999999999998</v>
      </c>
      <c r="P92" s="1">
        <v>3.7048999999999999</v>
      </c>
      <c r="Q92" s="12">
        <v>4.1180000000000003</v>
      </c>
      <c r="R92" s="18">
        <v>8524</v>
      </c>
      <c r="S92" s="1" t="s">
        <v>1</v>
      </c>
      <c r="T92" s="1">
        <v>4.5232000000000001</v>
      </c>
      <c r="U92" s="1">
        <v>3.9066999999999998</v>
      </c>
      <c r="V92" s="1">
        <v>3.7048999999999999</v>
      </c>
      <c r="W92" s="12">
        <v>4.1180000000000003</v>
      </c>
    </row>
    <row r="93" spans="1:24">
      <c r="A93" s="19">
        <v>43586</v>
      </c>
      <c r="B93" s="5" t="s">
        <v>2</v>
      </c>
      <c r="C93" s="3">
        <v>3.7189000000000001</v>
      </c>
      <c r="D93" s="3">
        <v>0.33929999999999999</v>
      </c>
      <c r="E93" s="18">
        <v>8585</v>
      </c>
      <c r="F93" s="4" t="s">
        <v>4</v>
      </c>
      <c r="G93" s="1">
        <v>3.3904000000000001</v>
      </c>
      <c r="H93" s="1">
        <v>4.3761999999999999</v>
      </c>
      <c r="I93" s="1">
        <v>3.5657999999999999</v>
      </c>
      <c r="J93" s="1">
        <v>2.5434000000000001</v>
      </c>
      <c r="K93" s="12">
        <v>3.5320999999999998</v>
      </c>
      <c r="L93" s="18">
        <v>8585</v>
      </c>
      <c r="M93" s="1">
        <v>3.3904000000000001</v>
      </c>
      <c r="N93" s="1">
        <v>4.3761999999999999</v>
      </c>
      <c r="O93" s="1">
        <v>3.5657999999999999</v>
      </c>
      <c r="P93" s="1">
        <v>2.5434000000000001</v>
      </c>
      <c r="Q93" s="12">
        <v>3.5320999999999998</v>
      </c>
      <c r="R93" s="18">
        <v>8585</v>
      </c>
      <c r="S93" s="1">
        <v>3.3904000000000001</v>
      </c>
      <c r="T93" s="1">
        <v>4.3761999999999999</v>
      </c>
      <c r="U93" s="1">
        <v>3.5657999999999999</v>
      </c>
      <c r="V93" s="1">
        <v>2.5434000000000001</v>
      </c>
      <c r="W93" s="12">
        <v>3.5320999999999998</v>
      </c>
    </row>
    <row r="94" spans="1:24">
      <c r="A94" s="19">
        <v>43617</v>
      </c>
      <c r="B94" s="5" t="s">
        <v>2</v>
      </c>
      <c r="C94" s="3">
        <v>3.8115999999999999</v>
      </c>
      <c r="D94" s="3">
        <v>0.33979999999999999</v>
      </c>
      <c r="E94" s="18">
        <v>8918</v>
      </c>
      <c r="F94" s="4" t="s">
        <v>4</v>
      </c>
      <c r="G94" s="1">
        <v>3.5891999999999999</v>
      </c>
      <c r="H94" s="1">
        <v>4.6327999999999996</v>
      </c>
      <c r="I94" s="1">
        <v>3.7934999999999999</v>
      </c>
      <c r="J94" s="1">
        <v>2.6926000000000001</v>
      </c>
      <c r="K94" s="12">
        <v>3.7391999999999999</v>
      </c>
      <c r="L94" s="18">
        <v>8918</v>
      </c>
      <c r="M94" s="1">
        <v>3.5891999999999999</v>
      </c>
      <c r="N94" s="1">
        <v>4.6327999999999996</v>
      </c>
      <c r="O94" s="1">
        <v>3.7934999999999999</v>
      </c>
      <c r="P94" s="1">
        <v>2.6926000000000001</v>
      </c>
      <c r="Q94" s="12">
        <v>3.7391999999999999</v>
      </c>
      <c r="R94" s="18">
        <v>8918</v>
      </c>
      <c r="S94" s="1">
        <v>3.5891999999999999</v>
      </c>
      <c r="T94" s="1">
        <v>4.6327999999999996</v>
      </c>
      <c r="U94" s="1">
        <v>3.7934999999999999</v>
      </c>
      <c r="V94" s="1">
        <v>2.6926000000000001</v>
      </c>
      <c r="W94" s="12">
        <v>3.7391999999999999</v>
      </c>
    </row>
    <row r="95" spans="1:24">
      <c r="A95" s="19">
        <v>43647</v>
      </c>
      <c r="B95" s="5" t="s">
        <v>2</v>
      </c>
      <c r="C95" s="3">
        <v>4.1788999999999996</v>
      </c>
      <c r="D95" s="3">
        <v>0.34039999999999998</v>
      </c>
      <c r="E95" s="18">
        <v>8567</v>
      </c>
      <c r="F95" s="4" t="s">
        <v>4</v>
      </c>
      <c r="G95" s="1">
        <v>3.7631999999999999</v>
      </c>
      <c r="H95" s="1">
        <v>4.8574000000000002</v>
      </c>
      <c r="I95" s="1">
        <v>3.9579</v>
      </c>
      <c r="J95" s="1">
        <v>2.8231000000000002</v>
      </c>
      <c r="K95" s="12">
        <v>3.9203999999999999</v>
      </c>
      <c r="L95" s="18">
        <v>8567</v>
      </c>
      <c r="M95" s="1">
        <v>3.7631999999999999</v>
      </c>
      <c r="N95" s="1">
        <v>4.8574000000000002</v>
      </c>
      <c r="O95" s="1">
        <v>3.9579</v>
      </c>
      <c r="P95" s="1">
        <v>2.8231000000000002</v>
      </c>
      <c r="Q95" s="12">
        <v>3.9203999999999999</v>
      </c>
      <c r="R95" s="18">
        <v>8567</v>
      </c>
      <c r="S95" s="1">
        <v>3.7631999999999999</v>
      </c>
      <c r="T95" s="1">
        <v>4.8574000000000002</v>
      </c>
      <c r="U95" s="1">
        <v>3.9579</v>
      </c>
      <c r="V95" s="1">
        <v>2.8231000000000002</v>
      </c>
      <c r="W95" s="12">
        <v>3.9203999999999999</v>
      </c>
    </row>
    <row r="96" spans="1:24">
      <c r="A96" s="19">
        <v>43678</v>
      </c>
      <c r="B96" s="5" t="s">
        <v>2</v>
      </c>
      <c r="C96" s="3">
        <v>4.0072999999999999</v>
      </c>
      <c r="D96" s="3">
        <v>0.34089999999999998</v>
      </c>
      <c r="E96" s="18">
        <v>8193</v>
      </c>
      <c r="F96" s="4" t="s">
        <v>4</v>
      </c>
      <c r="G96" s="1">
        <v>3.4788000000000001</v>
      </c>
      <c r="H96" s="1">
        <v>4.4903000000000004</v>
      </c>
      <c r="I96" s="1">
        <v>3.6587999999999998</v>
      </c>
      <c r="J96" s="1">
        <v>2.6097000000000001</v>
      </c>
      <c r="K96" s="12">
        <v>3.6240999999999999</v>
      </c>
      <c r="L96" s="18">
        <v>8193</v>
      </c>
      <c r="M96" s="1">
        <v>3.4788000000000001</v>
      </c>
      <c r="N96" s="1">
        <v>4.4903000000000004</v>
      </c>
      <c r="O96" s="1">
        <v>3.6587999999999998</v>
      </c>
      <c r="P96" s="1">
        <v>2.6097000000000001</v>
      </c>
      <c r="Q96" s="12">
        <v>3.6240999999999999</v>
      </c>
      <c r="R96" s="18">
        <v>8193</v>
      </c>
      <c r="S96" s="1">
        <v>3.4788000000000001</v>
      </c>
      <c r="T96" s="1">
        <v>4.4903000000000004</v>
      </c>
      <c r="U96" s="1">
        <v>3.6587999999999998</v>
      </c>
      <c r="V96" s="1">
        <v>2.6097000000000001</v>
      </c>
      <c r="W96" s="12">
        <v>3.6240999999999999</v>
      </c>
    </row>
    <row r="97" spans="1:23">
      <c r="A97" s="19">
        <v>43709</v>
      </c>
      <c r="B97" s="5" t="s">
        <v>2</v>
      </c>
      <c r="C97" s="3">
        <v>3.7974000000000001</v>
      </c>
      <c r="D97" s="3">
        <v>0.34150000000000003</v>
      </c>
      <c r="E97" s="18">
        <v>7969</v>
      </c>
      <c r="F97" s="4" t="s">
        <v>4</v>
      </c>
      <c r="G97" s="1">
        <v>3.2326999999999999</v>
      </c>
      <c r="H97" s="1">
        <v>4.1726000000000001</v>
      </c>
      <c r="I97" s="1">
        <v>3.4167000000000001</v>
      </c>
      <c r="J97" s="1">
        <v>2.4251</v>
      </c>
      <c r="K97" s="12">
        <v>3.3677999999999999</v>
      </c>
      <c r="L97" s="18">
        <v>7969</v>
      </c>
      <c r="M97" s="1">
        <v>3.2326999999999999</v>
      </c>
      <c r="N97" s="1">
        <v>4.1726000000000001</v>
      </c>
      <c r="O97" s="1">
        <v>3.4167000000000001</v>
      </c>
      <c r="P97" s="1">
        <v>2.4251</v>
      </c>
      <c r="Q97" s="12">
        <v>3.3677999999999999</v>
      </c>
      <c r="R97" s="18">
        <v>7969</v>
      </c>
      <c r="S97" s="1">
        <v>3.2326999999999999</v>
      </c>
      <c r="T97" s="1">
        <v>4.1726000000000001</v>
      </c>
      <c r="U97" s="1">
        <v>3.4167000000000001</v>
      </c>
      <c r="V97" s="1">
        <v>2.4251</v>
      </c>
      <c r="W97" s="12">
        <v>3.3677999999999999</v>
      </c>
    </row>
    <row r="98" spans="1:23">
      <c r="A98" s="19">
        <v>43739</v>
      </c>
      <c r="B98" s="5" t="s">
        <v>2</v>
      </c>
      <c r="C98" s="3">
        <v>4.0726000000000004</v>
      </c>
      <c r="D98" s="3">
        <v>0.34210000000000002</v>
      </c>
      <c r="E98" s="18">
        <v>7723</v>
      </c>
      <c r="F98" s="4" t="s">
        <v>4</v>
      </c>
      <c r="G98" s="1">
        <v>3.3475000000000001</v>
      </c>
      <c r="H98" s="1">
        <v>4.3209</v>
      </c>
      <c r="I98" s="1">
        <v>3.5065</v>
      </c>
      <c r="J98" s="1">
        <v>2.5112999999999999</v>
      </c>
      <c r="K98" s="12">
        <v>3.4874000000000001</v>
      </c>
      <c r="L98" s="18">
        <v>7723</v>
      </c>
      <c r="M98" s="1">
        <v>3.3475000000000001</v>
      </c>
      <c r="N98" s="1">
        <v>4.3209</v>
      </c>
      <c r="O98" s="1">
        <v>3.5065</v>
      </c>
      <c r="P98" s="1">
        <v>2.5112999999999999</v>
      </c>
      <c r="Q98" s="12">
        <v>3.4874000000000001</v>
      </c>
      <c r="R98" s="18">
        <v>7723</v>
      </c>
      <c r="S98" s="1">
        <v>3.3475000000000001</v>
      </c>
      <c r="T98" s="1">
        <v>4.3209</v>
      </c>
      <c r="U98" s="1">
        <v>3.5065</v>
      </c>
      <c r="V98" s="1">
        <v>2.5112999999999999</v>
      </c>
      <c r="W98" s="12">
        <v>3.4874000000000001</v>
      </c>
    </row>
    <row r="99" spans="1:23">
      <c r="A99" s="19">
        <v>43770</v>
      </c>
      <c r="B99" s="5" t="s">
        <v>0</v>
      </c>
      <c r="C99" s="3">
        <v>4.1539999999999999</v>
      </c>
      <c r="D99" s="3">
        <v>0.34260000000000002</v>
      </c>
      <c r="E99" s="18">
        <v>7663</v>
      </c>
      <c r="F99" s="4" t="s">
        <v>4</v>
      </c>
      <c r="G99" s="1" t="s">
        <v>1</v>
      </c>
      <c r="H99" s="1">
        <v>3.8727999999999998</v>
      </c>
      <c r="I99" s="1">
        <v>3.4043000000000001</v>
      </c>
      <c r="J99" s="1">
        <v>3.1722000000000001</v>
      </c>
      <c r="K99" s="12">
        <v>3.5257999999999998</v>
      </c>
      <c r="L99" s="18">
        <v>7663</v>
      </c>
      <c r="M99" s="1" t="s">
        <v>1</v>
      </c>
      <c r="N99" s="1">
        <v>3.8727999999999998</v>
      </c>
      <c r="O99" s="1">
        <v>3.4043000000000001</v>
      </c>
      <c r="P99" s="1">
        <v>3.1722000000000001</v>
      </c>
      <c r="Q99" s="12">
        <v>3.5257999999999998</v>
      </c>
      <c r="R99" s="18">
        <v>7663</v>
      </c>
      <c r="S99" s="1" t="s">
        <v>1</v>
      </c>
      <c r="T99" s="1">
        <v>3.8727999999999998</v>
      </c>
      <c r="U99" s="1">
        <v>3.4043000000000001</v>
      </c>
      <c r="V99" s="1">
        <v>3.1722000000000001</v>
      </c>
      <c r="W99" s="12">
        <v>3.5257999999999998</v>
      </c>
    </row>
    <row r="100" spans="1:23">
      <c r="A100" s="19">
        <v>43800</v>
      </c>
      <c r="B100" s="5" t="s">
        <v>0</v>
      </c>
      <c r="C100" s="3">
        <v>5.3681999999999999</v>
      </c>
      <c r="D100" s="3">
        <v>0.34320000000000001</v>
      </c>
      <c r="E100" s="18">
        <v>7914</v>
      </c>
      <c r="F100" s="4" t="s">
        <v>4</v>
      </c>
      <c r="G100" s="1" t="s">
        <v>1</v>
      </c>
      <c r="H100" s="1">
        <v>5.0431999999999997</v>
      </c>
      <c r="I100" s="1">
        <v>4.4005999999999998</v>
      </c>
      <c r="J100" s="1">
        <v>4.1308999999999996</v>
      </c>
      <c r="K100" s="12">
        <v>4.5914000000000001</v>
      </c>
      <c r="L100" s="18">
        <v>7914</v>
      </c>
      <c r="M100" s="1" t="s">
        <v>1</v>
      </c>
      <c r="N100" s="1">
        <v>5.0431999999999997</v>
      </c>
      <c r="O100" s="1">
        <v>4.4005999999999998</v>
      </c>
      <c r="P100" s="1">
        <v>4.1308999999999996</v>
      </c>
      <c r="Q100" s="12">
        <v>4.5914000000000001</v>
      </c>
      <c r="R100" s="18">
        <v>7914</v>
      </c>
      <c r="S100" s="1" t="s">
        <v>1</v>
      </c>
      <c r="T100" s="1">
        <v>5.0431999999999997</v>
      </c>
      <c r="U100" s="1">
        <v>4.4005999999999998</v>
      </c>
      <c r="V100" s="1">
        <v>4.1308999999999996</v>
      </c>
      <c r="W100" s="12">
        <v>4.5914000000000001</v>
      </c>
    </row>
    <row r="101" spans="1:23">
      <c r="A101" s="19">
        <v>43831</v>
      </c>
      <c r="B101" s="5" t="s">
        <v>0</v>
      </c>
      <c r="C101" s="3">
        <v>5.0507999999999997</v>
      </c>
      <c r="D101" s="3">
        <v>0.34379999999999999</v>
      </c>
      <c r="E101" s="18">
        <v>7627</v>
      </c>
      <c r="F101" s="4" t="s">
        <v>4</v>
      </c>
      <c r="G101" s="1" t="s">
        <v>1</v>
      </c>
      <c r="H101" s="1">
        <v>4.5060000000000002</v>
      </c>
      <c r="I101" s="1">
        <v>4.1100000000000003</v>
      </c>
      <c r="J101" s="1">
        <v>3.7121</v>
      </c>
      <c r="K101" s="12">
        <v>4.1959</v>
      </c>
      <c r="L101" s="18">
        <v>7627</v>
      </c>
      <c r="M101" s="1" t="s">
        <v>1</v>
      </c>
      <c r="N101" s="1">
        <v>4.5060000000000002</v>
      </c>
      <c r="O101" s="1">
        <v>4.1100000000000003</v>
      </c>
      <c r="P101" s="1">
        <v>3.7121</v>
      </c>
      <c r="Q101" s="12">
        <v>4.1959</v>
      </c>
      <c r="R101" s="18">
        <v>7627</v>
      </c>
      <c r="S101" s="1" t="s">
        <v>1</v>
      </c>
      <c r="T101" s="1">
        <v>4.5060000000000002</v>
      </c>
      <c r="U101" s="1">
        <v>4.1100000000000003</v>
      </c>
      <c r="V101" s="1">
        <v>3.7121</v>
      </c>
      <c r="W101" s="12">
        <v>4.1959</v>
      </c>
    </row>
    <row r="102" spans="1:23">
      <c r="A102" s="19">
        <v>43862</v>
      </c>
      <c r="B102" s="5" t="s">
        <v>0</v>
      </c>
      <c r="C102" s="3">
        <v>4.0613000000000001</v>
      </c>
      <c r="D102" s="3">
        <v>0.34429999999999999</v>
      </c>
      <c r="E102" s="18">
        <v>7506</v>
      </c>
      <c r="F102" s="4" t="s">
        <v>4</v>
      </c>
      <c r="G102" s="1" t="s">
        <v>1</v>
      </c>
      <c r="H102" s="25">
        <v>3.6436000000000002</v>
      </c>
      <c r="I102" s="25">
        <v>3.3431999999999999</v>
      </c>
      <c r="J102" s="25">
        <v>3.0017</v>
      </c>
      <c r="K102" s="12">
        <v>3.3929</v>
      </c>
      <c r="L102" s="18">
        <v>7506</v>
      </c>
      <c r="M102" s="1" t="s">
        <v>1</v>
      </c>
      <c r="N102" s="25">
        <v>3.6436000000000002</v>
      </c>
      <c r="O102" s="25">
        <v>3.3431999999999999</v>
      </c>
      <c r="P102" s="25">
        <v>3.0017</v>
      </c>
      <c r="Q102" s="12">
        <v>3.3929</v>
      </c>
      <c r="R102" s="18">
        <v>7506</v>
      </c>
      <c r="S102" s="1" t="s">
        <v>1</v>
      </c>
      <c r="T102" s="25">
        <v>3.6436000000000002</v>
      </c>
      <c r="U102" s="25">
        <v>3.3431999999999999</v>
      </c>
      <c r="V102" s="25">
        <v>3.0017</v>
      </c>
      <c r="W102" s="12">
        <v>3.3929</v>
      </c>
    </row>
    <row r="103" spans="1:23">
      <c r="A103" s="19">
        <v>43891</v>
      </c>
      <c r="B103" s="5" t="s">
        <v>0</v>
      </c>
      <c r="C103" s="3">
        <v>3.4958</v>
      </c>
      <c r="D103" s="3">
        <v>0.34489999999999998</v>
      </c>
      <c r="E103" s="18">
        <v>7629</v>
      </c>
      <c r="F103" s="4" t="s">
        <v>4</v>
      </c>
      <c r="G103" s="1" t="s">
        <v>1</v>
      </c>
      <c r="H103" s="25">
        <v>3.2345000000000002</v>
      </c>
      <c r="I103" s="25">
        <v>2.9491999999999998</v>
      </c>
      <c r="J103" s="25">
        <v>2.6646000000000001</v>
      </c>
      <c r="K103" s="12">
        <v>3.0118999999999998</v>
      </c>
      <c r="L103" s="18">
        <v>7629</v>
      </c>
      <c r="M103" s="1" t="s">
        <v>1</v>
      </c>
      <c r="N103" s="25">
        <v>3.2345000000000002</v>
      </c>
      <c r="O103" s="25">
        <v>2.9491999999999998</v>
      </c>
      <c r="P103" s="25">
        <v>2.6646000000000001</v>
      </c>
      <c r="Q103" s="12">
        <v>3.0118999999999998</v>
      </c>
      <c r="R103" s="18">
        <v>7629</v>
      </c>
      <c r="S103" s="1" t="s">
        <v>1</v>
      </c>
      <c r="T103" s="25">
        <v>3.2345000000000002</v>
      </c>
      <c r="U103" s="25">
        <v>2.9491999999999998</v>
      </c>
      <c r="V103" s="25">
        <v>2.6646000000000001</v>
      </c>
      <c r="W103" s="12">
        <v>3.0118999999999998</v>
      </c>
    </row>
    <row r="104" spans="1:23">
      <c r="A104" s="19">
        <v>43922</v>
      </c>
      <c r="B104" s="5" t="s">
        <v>0</v>
      </c>
      <c r="C104" s="3">
        <v>3.1673</v>
      </c>
      <c r="D104" s="3">
        <v>0.34549999999999997</v>
      </c>
      <c r="E104" s="18">
        <v>7565</v>
      </c>
      <c r="F104" s="4" t="s">
        <v>4</v>
      </c>
      <c r="G104" s="1" t="s">
        <v>1</v>
      </c>
      <c r="H104" s="25">
        <v>2.9443000000000001</v>
      </c>
      <c r="I104" s="25">
        <v>2.6779999999999999</v>
      </c>
      <c r="J104" s="25">
        <v>2.4256000000000002</v>
      </c>
      <c r="K104" s="12">
        <v>2.7416999999999998</v>
      </c>
      <c r="L104" s="18">
        <v>7565</v>
      </c>
      <c r="M104" s="1" t="s">
        <v>1</v>
      </c>
      <c r="N104" s="25">
        <v>2.9443000000000001</v>
      </c>
      <c r="O104" s="25">
        <v>2.6779999999999999</v>
      </c>
      <c r="P104" s="25">
        <v>2.4256000000000002</v>
      </c>
      <c r="Q104" s="12">
        <v>2.7416999999999998</v>
      </c>
      <c r="R104" s="18">
        <v>7565</v>
      </c>
      <c r="S104" s="1" t="s">
        <v>1</v>
      </c>
      <c r="T104" s="25">
        <v>2.9443000000000001</v>
      </c>
      <c r="U104" s="25">
        <v>2.6779999999999999</v>
      </c>
      <c r="V104" s="25">
        <v>2.4256000000000002</v>
      </c>
      <c r="W104" s="12">
        <v>2.7416999999999998</v>
      </c>
    </row>
    <row r="105" spans="1:23">
      <c r="A105" s="19">
        <v>43952</v>
      </c>
      <c r="B105" s="5" t="s">
        <v>2</v>
      </c>
      <c r="C105" s="3">
        <v>3.4870000000000001</v>
      </c>
      <c r="D105" s="3">
        <v>0.34599999999999997</v>
      </c>
      <c r="E105" s="18">
        <v>7039</v>
      </c>
      <c r="F105" s="4" t="s">
        <v>4</v>
      </c>
      <c r="G105" s="1">
        <v>2.5682</v>
      </c>
      <c r="H105" s="25">
        <v>3.5053000000000001</v>
      </c>
      <c r="I105" s="25">
        <v>2.7970000000000002</v>
      </c>
      <c r="J105" s="25">
        <v>2.2391999999999999</v>
      </c>
      <c r="K105" s="12">
        <v>2.8003999999999998</v>
      </c>
      <c r="L105" s="18">
        <v>7039</v>
      </c>
      <c r="M105" s="1">
        <v>2.5682</v>
      </c>
      <c r="N105" s="25">
        <v>3.5053000000000001</v>
      </c>
      <c r="O105" s="25">
        <v>2.7970000000000002</v>
      </c>
      <c r="P105" s="25">
        <v>2.2391999999999999</v>
      </c>
      <c r="Q105" s="12">
        <v>2.8003999999999998</v>
      </c>
      <c r="R105" s="18">
        <v>7039</v>
      </c>
      <c r="S105" s="1">
        <v>2.5682</v>
      </c>
      <c r="T105" s="25">
        <v>3.5053000000000001</v>
      </c>
      <c r="U105" s="25">
        <v>2.7970000000000002</v>
      </c>
      <c r="V105" s="25">
        <v>2.2391999999999999</v>
      </c>
      <c r="W105" s="12">
        <v>2.8003999999999998</v>
      </c>
    </row>
    <row r="106" spans="1:23">
      <c r="A106" s="19">
        <v>43983</v>
      </c>
      <c r="B106" s="5" t="s">
        <v>2</v>
      </c>
      <c r="C106" s="3">
        <v>3.4882</v>
      </c>
      <c r="D106" s="3">
        <v>0.34660000000000002</v>
      </c>
      <c r="E106" s="18">
        <v>7024</v>
      </c>
      <c r="F106" s="4" t="s">
        <v>4</v>
      </c>
      <c r="G106" s="1">
        <v>2.5647000000000002</v>
      </c>
      <c r="H106" s="25">
        <v>3.5005000000000002</v>
      </c>
      <c r="I106" s="25">
        <v>2.7629999999999999</v>
      </c>
      <c r="J106" s="25">
        <v>2.2361</v>
      </c>
      <c r="K106" s="12">
        <v>2.7966000000000002</v>
      </c>
      <c r="L106" s="18">
        <v>7024</v>
      </c>
      <c r="M106" s="1">
        <v>2.5647000000000002</v>
      </c>
      <c r="N106" s="25">
        <v>3.5005000000000002</v>
      </c>
      <c r="O106" s="25">
        <v>2.7629999999999999</v>
      </c>
      <c r="P106" s="25">
        <v>2.2361</v>
      </c>
      <c r="Q106" s="12">
        <v>2.7966000000000002</v>
      </c>
      <c r="R106" s="18">
        <v>7024</v>
      </c>
      <c r="S106" s="1">
        <v>2.5647000000000002</v>
      </c>
      <c r="T106" s="25">
        <v>3.5005000000000002</v>
      </c>
      <c r="U106" s="25">
        <v>2.7629999999999999</v>
      </c>
      <c r="V106" s="25">
        <v>2.2361</v>
      </c>
      <c r="W106" s="12">
        <v>2.7966000000000002</v>
      </c>
    </row>
    <row r="107" spans="1:23">
      <c r="A107" s="19">
        <v>44013</v>
      </c>
      <c r="B107" s="5" t="s">
        <v>2</v>
      </c>
      <c r="C107" s="3">
        <v>3.5232999999999999</v>
      </c>
      <c r="D107" s="3">
        <v>0.34720000000000001</v>
      </c>
      <c r="E107" s="18">
        <v>7297</v>
      </c>
      <c r="F107" s="4" t="s">
        <v>4</v>
      </c>
      <c r="G107" s="1">
        <v>2.6762999999999999</v>
      </c>
      <c r="H107" s="25">
        <v>3.6528</v>
      </c>
      <c r="I107" s="25">
        <v>2.8797000000000001</v>
      </c>
      <c r="J107" s="25">
        <v>2.3334000000000001</v>
      </c>
      <c r="K107" s="12">
        <v>2.9182000000000001</v>
      </c>
      <c r="L107" s="18">
        <v>7297</v>
      </c>
      <c r="M107" s="1">
        <v>2.6762999999999999</v>
      </c>
      <c r="N107" s="25">
        <v>3.6528</v>
      </c>
      <c r="O107" s="25">
        <v>2.8797000000000001</v>
      </c>
      <c r="P107" s="25">
        <v>2.3334000000000001</v>
      </c>
      <c r="Q107" s="12">
        <v>2.9182000000000001</v>
      </c>
      <c r="R107" s="18">
        <v>7297</v>
      </c>
      <c r="S107" s="1">
        <v>2.6762999999999999</v>
      </c>
      <c r="T107" s="25">
        <v>3.6528</v>
      </c>
      <c r="U107" s="25">
        <v>2.8797000000000001</v>
      </c>
      <c r="V107" s="25">
        <v>2.3334000000000001</v>
      </c>
      <c r="W107" s="12">
        <v>2.9182000000000001</v>
      </c>
    </row>
    <row r="108" spans="1:23">
      <c r="A108" s="19">
        <v>44044</v>
      </c>
      <c r="B108" s="5" t="s">
        <v>2</v>
      </c>
      <c r="C108" s="3">
        <v>3.6467999999999998</v>
      </c>
      <c r="D108" s="3">
        <v>0.3478</v>
      </c>
      <c r="E108" s="18">
        <v>7075.9203294366007</v>
      </c>
      <c r="F108" s="4" t="s">
        <v>4</v>
      </c>
      <c r="G108" s="1">
        <v>2.6855000000000002</v>
      </c>
      <c r="H108" s="25">
        <v>3.6652999999999998</v>
      </c>
      <c r="I108" s="25">
        <v>2.9138999999999999</v>
      </c>
      <c r="J108" s="25">
        <v>2.3414000000000001</v>
      </c>
      <c r="K108" s="12">
        <v>2.9281999999999999</v>
      </c>
      <c r="L108" s="18">
        <v>7075.9203294366007</v>
      </c>
      <c r="M108" s="1">
        <v>2.6855000000000002</v>
      </c>
      <c r="N108" s="25">
        <v>3.6652999999999998</v>
      </c>
      <c r="O108" s="25">
        <v>2.9138999999999999</v>
      </c>
      <c r="P108" s="25">
        <v>2.3414000000000001</v>
      </c>
      <c r="Q108" s="12">
        <v>2.9281999999999999</v>
      </c>
      <c r="R108" s="18">
        <v>7075.9203294366007</v>
      </c>
      <c r="S108" s="1">
        <v>2.6855000000000002</v>
      </c>
      <c r="T108" s="25">
        <v>3.6652999999999998</v>
      </c>
      <c r="U108" s="25">
        <v>2.9138999999999999</v>
      </c>
      <c r="V108" s="25">
        <v>2.3414000000000001</v>
      </c>
      <c r="W108" s="12">
        <v>2.9281999999999999</v>
      </c>
    </row>
    <row r="109" spans="1:23">
      <c r="A109" s="19">
        <v>44075</v>
      </c>
      <c r="B109" s="5" t="s">
        <v>2</v>
      </c>
      <c r="C109" s="3">
        <v>4.6139999999999999</v>
      </c>
      <c r="D109" s="3">
        <v>0.3483</v>
      </c>
      <c r="E109" s="18">
        <v>7047.0840878918398</v>
      </c>
      <c r="F109" s="4" t="s">
        <v>4</v>
      </c>
      <c r="G109" s="1">
        <v>3.3014000000000001</v>
      </c>
      <c r="H109" s="25">
        <v>4.5058999999999996</v>
      </c>
      <c r="I109" s="25">
        <v>3.5722</v>
      </c>
      <c r="J109" s="25">
        <v>2.8784000000000001</v>
      </c>
      <c r="K109" s="12">
        <v>3.5998000000000001</v>
      </c>
      <c r="L109" s="18">
        <v>7047.0840878918398</v>
      </c>
      <c r="M109" s="1">
        <v>3.3014000000000001</v>
      </c>
      <c r="N109" s="25">
        <v>4.5058999999999996</v>
      </c>
      <c r="O109" s="25">
        <v>3.5722</v>
      </c>
      <c r="P109" s="25">
        <v>2.8784000000000001</v>
      </c>
      <c r="Q109" s="12">
        <v>3.5998000000000001</v>
      </c>
      <c r="R109" s="18">
        <v>7047.0840878918398</v>
      </c>
      <c r="S109" s="1">
        <v>3.3014000000000001</v>
      </c>
      <c r="T109" s="25">
        <v>4.5058999999999996</v>
      </c>
      <c r="U109" s="25">
        <v>3.5722</v>
      </c>
      <c r="V109" s="25">
        <v>2.8784000000000001</v>
      </c>
      <c r="W109" s="12">
        <v>3.5998000000000001</v>
      </c>
    </row>
    <row r="110" spans="1:23">
      <c r="A110" s="19">
        <v>44105</v>
      </c>
      <c r="B110" s="5" t="s">
        <v>2</v>
      </c>
      <c r="C110" s="3">
        <v>4.3280000000000003</v>
      </c>
      <c r="D110" s="3">
        <v>0.34889999999999999</v>
      </c>
      <c r="E110" s="18">
        <v>7129</v>
      </c>
      <c r="F110" s="4" t="s">
        <v>4</v>
      </c>
      <c r="G110" s="1">
        <v>3.1497000000000002</v>
      </c>
      <c r="H110" s="25">
        <v>4.2988</v>
      </c>
      <c r="I110" s="25">
        <v>3.4037999999999999</v>
      </c>
      <c r="J110" s="25">
        <v>2.7461000000000002</v>
      </c>
      <c r="K110" s="12">
        <v>3.4344000000000001</v>
      </c>
      <c r="L110" s="18">
        <v>7129</v>
      </c>
      <c r="M110" s="1">
        <v>3.1497000000000002</v>
      </c>
      <c r="N110" s="25">
        <v>4.2988</v>
      </c>
      <c r="O110" s="25">
        <v>3.4037999999999999</v>
      </c>
      <c r="P110" s="25">
        <v>2.7461000000000002</v>
      </c>
      <c r="Q110" s="12">
        <v>3.4344000000000001</v>
      </c>
      <c r="R110" s="18">
        <v>7129</v>
      </c>
      <c r="S110" s="1">
        <v>3.1497000000000002</v>
      </c>
      <c r="T110" s="25">
        <v>4.2988</v>
      </c>
      <c r="U110" s="25">
        <v>3.4037999999999999</v>
      </c>
      <c r="V110" s="25">
        <v>2.7461000000000002</v>
      </c>
      <c r="W110" s="12">
        <v>3.4344000000000001</v>
      </c>
    </row>
    <row r="111" spans="1:23">
      <c r="A111" s="19">
        <v>44136</v>
      </c>
      <c r="B111" s="5" t="s">
        <v>0</v>
      </c>
      <c r="C111" s="3">
        <v>5.2915000000000001</v>
      </c>
      <c r="D111" s="3">
        <v>0.34949999999999998</v>
      </c>
      <c r="E111" s="18">
        <v>7005.0596595220695</v>
      </c>
      <c r="F111" s="4" t="s">
        <v>4</v>
      </c>
      <c r="G111" s="1" t="s">
        <v>1</v>
      </c>
      <c r="H111" s="25">
        <v>4.3559999999999999</v>
      </c>
      <c r="I111" s="25">
        <v>4.0068000000000001</v>
      </c>
      <c r="J111" s="25">
        <v>3.5884999999999998</v>
      </c>
      <c r="K111" s="12">
        <v>4.0561999999999996</v>
      </c>
      <c r="L111" s="18">
        <v>7005.0596595220695</v>
      </c>
      <c r="M111" s="1" t="s">
        <v>1</v>
      </c>
      <c r="N111" s="25">
        <v>4.3559999999999999</v>
      </c>
      <c r="O111" s="25">
        <v>4.0068000000000001</v>
      </c>
      <c r="P111" s="25">
        <v>3.5884999999999998</v>
      </c>
      <c r="Q111" s="12">
        <v>4.0561999999999996</v>
      </c>
      <c r="R111" s="18">
        <v>7005.0596595220695</v>
      </c>
      <c r="S111" s="1" t="s">
        <v>1</v>
      </c>
      <c r="T111" s="25">
        <v>4.3559999999999999</v>
      </c>
      <c r="U111" s="25">
        <v>4.0068000000000001</v>
      </c>
      <c r="V111" s="25">
        <v>3.5884999999999998</v>
      </c>
      <c r="W111" s="12">
        <v>4.0561999999999996</v>
      </c>
    </row>
    <row r="112" spans="1:23">
      <c r="A112" s="19">
        <v>44166</v>
      </c>
      <c r="B112" s="5" t="s">
        <v>0</v>
      </c>
      <c r="C112" s="12">
        <v>5.0595999999999997</v>
      </c>
      <c r="D112" s="12">
        <v>0.35010000000000002</v>
      </c>
      <c r="E112" s="18">
        <v>7036.2470882015841</v>
      </c>
      <c r="F112" s="4" t="s">
        <v>4</v>
      </c>
      <c r="G112" s="1" t="s">
        <v>1</v>
      </c>
      <c r="H112" s="12">
        <v>4.1990999999999996</v>
      </c>
      <c r="I112" s="12">
        <v>3.8300999999999998</v>
      </c>
      <c r="J112" s="12">
        <v>3.4592999999999998</v>
      </c>
      <c r="K112" s="12">
        <v>3.9102000000000001</v>
      </c>
      <c r="L112" s="18">
        <v>7036.2470882015841</v>
      </c>
      <c r="M112" s="1" t="s">
        <v>1</v>
      </c>
      <c r="N112" s="12">
        <v>4.1990999999999996</v>
      </c>
      <c r="O112" s="12">
        <v>3.8300999999999998</v>
      </c>
      <c r="P112" s="12">
        <v>3.4592999999999998</v>
      </c>
      <c r="Q112" s="12">
        <v>3.9102000000000001</v>
      </c>
      <c r="R112" s="18">
        <v>7036.2470882015841</v>
      </c>
      <c r="S112" s="1" t="s">
        <v>1</v>
      </c>
      <c r="T112" s="12">
        <v>4.1990999999999996</v>
      </c>
      <c r="U112" s="12">
        <v>3.8300999999999998</v>
      </c>
      <c r="V112" s="12">
        <v>3.4592999999999998</v>
      </c>
      <c r="W112" s="12">
        <v>3.9102000000000001</v>
      </c>
    </row>
    <row r="113" spans="1:23">
      <c r="A113" s="19">
        <v>44197</v>
      </c>
      <c r="B113" s="5" t="s">
        <v>0</v>
      </c>
      <c r="C113" s="12">
        <v>5.4573999999999998</v>
      </c>
      <c r="D113" s="12">
        <v>0.35060000000000002</v>
      </c>
      <c r="E113" s="18">
        <v>7120.5196719886872</v>
      </c>
      <c r="F113" s="4" t="s">
        <v>4</v>
      </c>
      <c r="G113" s="1" t="s">
        <v>1</v>
      </c>
      <c r="H113" s="12">
        <v>4.2366000000000001</v>
      </c>
      <c r="I113" s="12">
        <v>4.2366000000000001</v>
      </c>
      <c r="J113" s="12">
        <v>4.2366000000000001</v>
      </c>
      <c r="K113" s="12">
        <v>4.2366000000000001</v>
      </c>
      <c r="L113" s="18">
        <v>7120.5196719886872</v>
      </c>
      <c r="M113" s="1" t="s">
        <v>1</v>
      </c>
      <c r="N113" s="12">
        <v>4.2366000000000001</v>
      </c>
      <c r="O113" s="12">
        <v>4.2366000000000001</v>
      </c>
      <c r="P113" s="12">
        <v>4.2366000000000001</v>
      </c>
      <c r="Q113" s="12">
        <v>4.2366000000000001</v>
      </c>
      <c r="R113" s="18">
        <v>7120.5196719886872</v>
      </c>
      <c r="S113" s="1" t="s">
        <v>1</v>
      </c>
      <c r="T113" s="12">
        <v>4.2366000000000001</v>
      </c>
      <c r="U113" s="12">
        <v>4.2366000000000001</v>
      </c>
      <c r="V113" s="12">
        <v>4.2366000000000001</v>
      </c>
      <c r="W113" s="12">
        <v>4.2366000000000001</v>
      </c>
    </row>
    <row r="114" spans="1:23">
      <c r="A114" s="19">
        <v>44228</v>
      </c>
      <c r="B114" s="5" t="s">
        <v>0</v>
      </c>
      <c r="C114" s="12">
        <v>5.0168999999999997</v>
      </c>
      <c r="D114" s="12">
        <v>0.35120000000000001</v>
      </c>
      <c r="E114" s="18">
        <v>7245.1814772435091</v>
      </c>
      <c r="F114" s="4" t="s">
        <v>4</v>
      </c>
      <c r="G114" s="1" t="s">
        <v>1</v>
      </c>
      <c r="H114" s="12">
        <v>3.9860000000000002</v>
      </c>
      <c r="I114" s="12">
        <v>3.9860000000000002</v>
      </c>
      <c r="J114" s="12">
        <v>3.9860000000000002</v>
      </c>
      <c r="K114" s="12">
        <v>3.9860000000000002</v>
      </c>
      <c r="L114" s="18">
        <v>7245.1814772435091</v>
      </c>
      <c r="M114" s="1" t="s">
        <v>1</v>
      </c>
      <c r="N114" s="12">
        <v>3.9860000000000002</v>
      </c>
      <c r="O114" s="12">
        <v>3.9860000000000002</v>
      </c>
      <c r="P114" s="12">
        <v>3.9860000000000002</v>
      </c>
      <c r="Q114" s="12">
        <v>3.9860000000000002</v>
      </c>
      <c r="R114" s="18">
        <v>7245.1814772435091</v>
      </c>
      <c r="S114" s="1" t="s">
        <v>1</v>
      </c>
      <c r="T114" s="12">
        <v>3.9860000000000002</v>
      </c>
      <c r="U114" s="12">
        <v>3.9860000000000002</v>
      </c>
      <c r="V114" s="12">
        <v>3.9860000000000002</v>
      </c>
      <c r="W114" s="12">
        <v>3.9860000000000002</v>
      </c>
    </row>
    <row r="115" spans="1:23">
      <c r="A115" s="19">
        <v>44256</v>
      </c>
      <c r="B115" s="5" t="s">
        <v>0</v>
      </c>
      <c r="C115" s="12">
        <v>5.4846000000000004</v>
      </c>
      <c r="D115" s="12">
        <v>0.3518</v>
      </c>
      <c r="E115" s="18">
        <v>6923.0597227982698</v>
      </c>
      <c r="F115" s="4" t="s">
        <v>4</v>
      </c>
      <c r="G115" s="1" t="s">
        <v>1</v>
      </c>
      <c r="H115" s="12">
        <v>4.1487999999999996</v>
      </c>
      <c r="I115" s="12">
        <v>4.1487999999999996</v>
      </c>
      <c r="J115" s="12">
        <v>4.1487999999999996</v>
      </c>
      <c r="K115" s="12">
        <v>4.1487999999999996</v>
      </c>
      <c r="L115" s="18">
        <v>6923.0597227982698</v>
      </c>
      <c r="M115" s="1" t="s">
        <v>1</v>
      </c>
      <c r="N115" s="12">
        <v>4.1487999999999996</v>
      </c>
      <c r="O115" s="12">
        <v>4.1487999999999996</v>
      </c>
      <c r="P115" s="12">
        <v>4.1487999999999996</v>
      </c>
      <c r="Q115" s="12">
        <v>4.1487999999999996</v>
      </c>
      <c r="R115" s="18">
        <v>6923.0597227982698</v>
      </c>
      <c r="S115" s="1" t="s">
        <v>1</v>
      </c>
      <c r="T115" s="12">
        <v>4.1487999999999996</v>
      </c>
      <c r="U115" s="12">
        <v>4.1487999999999996</v>
      </c>
      <c r="V115" s="12">
        <v>4.1487999999999996</v>
      </c>
      <c r="W115" s="12">
        <v>4.1487999999999996</v>
      </c>
    </row>
    <row r="116" spans="1:23">
      <c r="A116" s="19">
        <v>44287</v>
      </c>
      <c r="B116" s="5" t="s">
        <v>0</v>
      </c>
      <c r="C116" s="12">
        <v>4.7431000000000001</v>
      </c>
      <c r="D116" s="12">
        <v>0.35239999999999999</v>
      </c>
      <c r="E116" s="18">
        <v>7886.4457461923957</v>
      </c>
      <c r="F116" s="4" t="s">
        <v>4</v>
      </c>
      <c r="G116" s="1" t="s">
        <v>1</v>
      </c>
      <c r="H116" s="12">
        <v>4.093</v>
      </c>
      <c r="I116" s="12">
        <v>4.093</v>
      </c>
      <c r="J116" s="12">
        <v>4.093</v>
      </c>
      <c r="K116" s="12">
        <v>4.093</v>
      </c>
      <c r="L116" s="18">
        <v>7886.4457461923957</v>
      </c>
      <c r="M116" s="1" t="s">
        <v>1</v>
      </c>
      <c r="N116" s="12">
        <v>4.093</v>
      </c>
      <c r="O116" s="12">
        <v>4.093</v>
      </c>
      <c r="P116" s="12">
        <v>4.093</v>
      </c>
      <c r="Q116" s="12">
        <v>4.093</v>
      </c>
      <c r="R116" s="18">
        <v>7886.4457461923957</v>
      </c>
      <c r="S116" s="1" t="s">
        <v>1</v>
      </c>
      <c r="T116" s="12">
        <v>4.093</v>
      </c>
      <c r="U116" s="12">
        <v>4.093</v>
      </c>
      <c r="V116" s="12">
        <v>4.093</v>
      </c>
      <c r="W116" s="12">
        <v>4.093</v>
      </c>
    </row>
    <row r="117" spans="1:23">
      <c r="A117" s="19">
        <v>44317</v>
      </c>
      <c r="B117" s="5" t="s">
        <v>2</v>
      </c>
      <c r="C117" s="12">
        <v>5.0959000000000003</v>
      </c>
      <c r="D117" s="12">
        <v>0.35299999999999998</v>
      </c>
      <c r="E117" s="18">
        <v>7869</v>
      </c>
      <c r="F117" s="4" t="s">
        <v>4</v>
      </c>
      <c r="G117" s="12">
        <v>4.3631000000000002</v>
      </c>
      <c r="H117" s="12">
        <v>4.3631000000000002</v>
      </c>
      <c r="I117" s="12">
        <v>4.3631000000000002</v>
      </c>
      <c r="J117" s="12">
        <v>4.3631000000000002</v>
      </c>
      <c r="K117" s="12">
        <v>4.3631000000000002</v>
      </c>
      <c r="L117" s="18">
        <v>7869</v>
      </c>
      <c r="M117" s="1">
        <v>4.3631000000000002</v>
      </c>
      <c r="N117" s="1">
        <v>4.3631000000000002</v>
      </c>
      <c r="O117" s="1">
        <v>4.3631000000000002</v>
      </c>
      <c r="P117" s="1">
        <v>4.3631000000000002</v>
      </c>
      <c r="Q117" s="1">
        <v>4.3631000000000002</v>
      </c>
      <c r="R117" s="18">
        <v>7869</v>
      </c>
      <c r="S117" s="1">
        <v>4.3631000000000002</v>
      </c>
      <c r="T117" s="1">
        <v>4.3631000000000002</v>
      </c>
      <c r="U117" s="1">
        <v>4.3631000000000002</v>
      </c>
      <c r="V117" s="1">
        <v>4.3631000000000002</v>
      </c>
      <c r="W117" s="1">
        <v>4.3631000000000002</v>
      </c>
    </row>
    <row r="118" spans="1:23">
      <c r="A118" s="19">
        <v>44348</v>
      </c>
      <c r="B118" s="5" t="s">
        <v>2</v>
      </c>
      <c r="C118" s="12">
        <v>5.3362999999999996</v>
      </c>
      <c r="D118" s="12">
        <v>0.35349999999999998</v>
      </c>
      <c r="E118" s="18">
        <v>8136</v>
      </c>
      <c r="F118" s="4" t="s">
        <v>4</v>
      </c>
      <c r="G118" s="12">
        <v>4.6950000000000003</v>
      </c>
      <c r="H118" s="12">
        <v>4.6950000000000003</v>
      </c>
      <c r="I118" s="12">
        <v>4.6950000000000003</v>
      </c>
      <c r="J118" s="12">
        <v>4.6950000000000003</v>
      </c>
      <c r="K118" s="12">
        <v>4.6950000000000003</v>
      </c>
      <c r="L118" s="18">
        <v>8136</v>
      </c>
      <c r="M118" s="1">
        <v>4.6950000000000003</v>
      </c>
      <c r="N118" s="1">
        <v>4.6950000000000003</v>
      </c>
      <c r="O118" s="1">
        <v>4.6950000000000003</v>
      </c>
      <c r="P118" s="1">
        <v>4.6950000000000003</v>
      </c>
      <c r="Q118" s="1">
        <v>4.6950000000000003</v>
      </c>
      <c r="R118" s="18">
        <v>8136</v>
      </c>
      <c r="S118" s="1">
        <v>4.6950000000000003</v>
      </c>
      <c r="T118" s="1">
        <v>4.6950000000000003</v>
      </c>
      <c r="U118" s="1">
        <v>4.6950000000000003</v>
      </c>
      <c r="V118" s="1">
        <v>4.6950000000000003</v>
      </c>
      <c r="W118" s="1">
        <v>4.6950000000000003</v>
      </c>
    </row>
    <row r="119" spans="1:23">
      <c r="A119" s="19">
        <v>44378</v>
      </c>
      <c r="B119" s="5" t="s">
        <v>2</v>
      </c>
      <c r="C119" s="12">
        <v>6.4047000000000001</v>
      </c>
      <c r="D119" s="12">
        <v>0.35410000000000003</v>
      </c>
      <c r="E119" s="18">
        <v>8673</v>
      </c>
      <c r="F119" s="4" t="s">
        <v>4</v>
      </c>
      <c r="G119" s="12">
        <v>5.9089</v>
      </c>
      <c r="H119" s="12">
        <v>5.9089</v>
      </c>
      <c r="I119" s="12">
        <v>5.9089</v>
      </c>
      <c r="J119" s="12">
        <v>5.9089</v>
      </c>
      <c r="K119" s="12">
        <v>5.9089</v>
      </c>
      <c r="L119" s="18">
        <v>8673</v>
      </c>
      <c r="M119" s="1">
        <v>5.9089</v>
      </c>
      <c r="N119" s="1">
        <v>5.9089</v>
      </c>
      <c r="O119" s="1">
        <v>5.9089</v>
      </c>
      <c r="P119" s="1">
        <v>5.9089</v>
      </c>
      <c r="Q119" s="1">
        <v>5.9089</v>
      </c>
      <c r="R119" s="18">
        <v>8673</v>
      </c>
      <c r="S119" s="1">
        <v>5.9089</v>
      </c>
      <c r="T119" s="1">
        <v>5.9089</v>
      </c>
      <c r="U119" s="1">
        <v>5.9089</v>
      </c>
      <c r="V119" s="1">
        <v>5.9089</v>
      </c>
      <c r="W119" s="1">
        <v>5.9089</v>
      </c>
    </row>
    <row r="120" spans="1:23">
      <c r="A120" s="19">
        <v>44409</v>
      </c>
      <c r="B120" s="5" t="s">
        <v>2</v>
      </c>
      <c r="C120" s="12">
        <v>6.7237999999999998</v>
      </c>
      <c r="D120" s="12">
        <v>0.35470000000000002</v>
      </c>
      <c r="E120" s="18">
        <v>8297</v>
      </c>
      <c r="F120" s="4" t="s">
        <v>4</v>
      </c>
      <c r="G120" s="12">
        <v>5.9337</v>
      </c>
      <c r="H120" s="12">
        <v>5.9337</v>
      </c>
      <c r="I120" s="12">
        <v>5.9337</v>
      </c>
      <c r="J120" s="12">
        <v>5.9337</v>
      </c>
      <c r="K120" s="12">
        <v>5.9337</v>
      </c>
      <c r="L120" s="18">
        <v>8297</v>
      </c>
      <c r="M120" s="1">
        <v>5.9337</v>
      </c>
      <c r="N120" s="1">
        <v>5.9337</v>
      </c>
      <c r="O120" s="1">
        <v>5.9337</v>
      </c>
      <c r="P120" s="1">
        <v>5.9337</v>
      </c>
      <c r="Q120" s="1">
        <v>5.9337</v>
      </c>
      <c r="R120" s="18">
        <v>8297</v>
      </c>
      <c r="S120" s="1">
        <v>5.9337</v>
      </c>
      <c r="T120" s="1">
        <v>5.9337</v>
      </c>
      <c r="U120" s="1">
        <v>5.9337</v>
      </c>
      <c r="V120" s="1">
        <v>5.9337</v>
      </c>
      <c r="W120" s="1">
        <v>5.9337</v>
      </c>
    </row>
    <row r="121" spans="1:23">
      <c r="A121" s="19">
        <v>44440</v>
      </c>
      <c r="B121" s="5" t="s">
        <v>2</v>
      </c>
      <c r="C121" s="12">
        <v>6.6798000000000002</v>
      </c>
      <c r="D121" s="12">
        <v>0.3553</v>
      </c>
      <c r="E121" s="18">
        <v>8447</v>
      </c>
      <c r="F121" s="4" t="s">
        <v>4</v>
      </c>
      <c r="G121" s="12">
        <v>5.9977</v>
      </c>
      <c r="H121" s="12">
        <v>5.9977</v>
      </c>
      <c r="I121" s="12">
        <v>5.9977</v>
      </c>
      <c r="J121" s="12">
        <v>5.9977</v>
      </c>
      <c r="K121" s="12">
        <v>5.9977</v>
      </c>
      <c r="L121" s="18">
        <v>8447</v>
      </c>
      <c r="M121" s="1">
        <v>5.9977</v>
      </c>
      <c r="N121" s="1">
        <v>5.9977</v>
      </c>
      <c r="O121" s="1">
        <v>5.9977</v>
      </c>
      <c r="P121" s="1">
        <v>5.9977</v>
      </c>
      <c r="Q121" s="1">
        <v>5.9977</v>
      </c>
      <c r="R121" s="18">
        <v>8447</v>
      </c>
      <c r="S121" s="1">
        <v>5.9977</v>
      </c>
      <c r="T121" s="1">
        <v>5.9977</v>
      </c>
      <c r="U121" s="1">
        <v>5.9977</v>
      </c>
      <c r="V121" s="1">
        <v>5.9977</v>
      </c>
      <c r="W121" s="1">
        <v>5.9977</v>
      </c>
    </row>
    <row r="122" spans="1:23">
      <c r="A122" s="19">
        <v>44470</v>
      </c>
      <c r="B122" s="5" t="s">
        <v>2</v>
      </c>
      <c r="C122" s="12">
        <v>7.9943</v>
      </c>
      <c r="D122" s="12">
        <v>0.35589999999999999</v>
      </c>
      <c r="E122" s="18">
        <v>8663</v>
      </c>
      <c r="F122" s="4" t="s">
        <v>4</v>
      </c>
      <c r="G122" s="12">
        <v>7.2809999999999997</v>
      </c>
      <c r="H122" s="12">
        <v>7.2809999999999997</v>
      </c>
      <c r="I122" s="12">
        <v>7.2809999999999997</v>
      </c>
      <c r="J122" s="12">
        <v>7.2809999999999997</v>
      </c>
      <c r="K122" s="12">
        <v>7.2809999999999997</v>
      </c>
      <c r="L122" s="18">
        <v>8663</v>
      </c>
      <c r="M122" s="1">
        <v>7.2809999999999997</v>
      </c>
      <c r="N122" s="1">
        <v>7.2809999999999997</v>
      </c>
      <c r="O122" s="1">
        <v>7.2809999999999997</v>
      </c>
      <c r="P122" s="1">
        <v>7.2809999999999997</v>
      </c>
      <c r="Q122" s="1">
        <v>7.2809999999999997</v>
      </c>
      <c r="R122" s="18">
        <v>8663</v>
      </c>
      <c r="S122" s="1">
        <v>7.2809999999999997</v>
      </c>
      <c r="T122" s="1">
        <v>7.2809999999999997</v>
      </c>
      <c r="U122" s="1">
        <v>7.2809999999999997</v>
      </c>
      <c r="V122" s="1">
        <v>7.2809999999999997</v>
      </c>
      <c r="W122" s="1">
        <v>7.2809999999999997</v>
      </c>
    </row>
    <row r="123" spans="1:23">
      <c r="A123" s="19">
        <v>44501</v>
      </c>
      <c r="B123" s="5" t="s">
        <v>0</v>
      </c>
      <c r="C123" s="12">
        <v>8.7236999999999991</v>
      </c>
      <c r="D123" s="12">
        <v>0.35649999999999998</v>
      </c>
      <c r="E123" s="18">
        <v>8853</v>
      </c>
      <c r="F123" s="4" t="s">
        <v>4</v>
      </c>
      <c r="G123" s="1" t="s">
        <v>1</v>
      </c>
      <c r="H123" s="12">
        <v>8.0792000000000002</v>
      </c>
      <c r="I123" s="12">
        <v>8.0792000000000002</v>
      </c>
      <c r="J123" s="12">
        <v>8.0792000000000002</v>
      </c>
      <c r="K123" s="12">
        <v>8.0792000000000002</v>
      </c>
      <c r="L123" s="18">
        <v>8853</v>
      </c>
      <c r="M123" s="1" t="s">
        <v>1</v>
      </c>
      <c r="N123" s="1">
        <v>8.0792000000000002</v>
      </c>
      <c r="O123" s="1">
        <v>8.0792000000000002</v>
      </c>
      <c r="P123" s="1">
        <v>8.0792000000000002</v>
      </c>
      <c r="Q123" s="1">
        <v>8.0792000000000002</v>
      </c>
      <c r="R123" s="18">
        <v>8853</v>
      </c>
      <c r="S123" s="1" t="s">
        <v>1</v>
      </c>
      <c r="T123" s="1">
        <v>8.0792000000000002</v>
      </c>
      <c r="U123" s="1">
        <v>8.0792000000000002</v>
      </c>
      <c r="V123" s="1">
        <v>8.0792000000000002</v>
      </c>
      <c r="W123" s="1">
        <v>8.0792000000000002</v>
      </c>
    </row>
    <row r="124" spans="1:23">
      <c r="A124" s="19">
        <v>44531</v>
      </c>
      <c r="B124" s="5" t="s">
        <v>0</v>
      </c>
      <c r="C124" s="12">
        <v>8.3101000000000003</v>
      </c>
      <c r="D124" s="12">
        <v>0.35709999999999997</v>
      </c>
      <c r="E124" s="18">
        <v>9006</v>
      </c>
      <c r="F124" s="4" t="s">
        <v>4</v>
      </c>
      <c r="G124" s="1" t="s">
        <v>1</v>
      </c>
      <c r="H124" s="12">
        <v>7.8409000000000004</v>
      </c>
      <c r="I124" s="12">
        <v>7.8409000000000004</v>
      </c>
      <c r="J124" s="12">
        <v>7.8409000000000004</v>
      </c>
      <c r="K124" s="12">
        <v>7.8409000000000004</v>
      </c>
      <c r="L124" s="18">
        <v>9006</v>
      </c>
      <c r="M124" s="1" t="s">
        <v>1</v>
      </c>
      <c r="N124" s="1">
        <v>7.8409000000000004</v>
      </c>
      <c r="O124" s="1">
        <v>7.8409000000000004</v>
      </c>
      <c r="P124" s="1">
        <v>7.8409000000000004</v>
      </c>
      <c r="Q124" s="1">
        <v>7.8409000000000004</v>
      </c>
      <c r="R124" s="18">
        <v>9006</v>
      </c>
      <c r="S124" s="1" t="s">
        <v>1</v>
      </c>
      <c r="T124" s="1">
        <v>7.8409000000000004</v>
      </c>
      <c r="U124" s="1">
        <v>7.8409000000000004</v>
      </c>
      <c r="V124" s="1">
        <v>7.8409000000000004</v>
      </c>
      <c r="W124" s="1">
        <v>7.8409000000000004</v>
      </c>
    </row>
    <row r="125" spans="1:23">
      <c r="A125" s="19">
        <v>44562</v>
      </c>
      <c r="B125" s="5" t="s">
        <v>0</v>
      </c>
      <c r="C125" s="12">
        <v>10.944600000000001</v>
      </c>
      <c r="D125" s="12">
        <v>0.35770000000000002</v>
      </c>
      <c r="E125" s="18">
        <v>8581.5195322510281</v>
      </c>
      <c r="F125" s="4" t="s">
        <v>4</v>
      </c>
      <c r="G125" s="1" t="s">
        <v>1</v>
      </c>
      <c r="H125" s="12">
        <v>9.7498000000000005</v>
      </c>
      <c r="I125" s="12">
        <v>9.7498000000000005</v>
      </c>
      <c r="J125" s="12">
        <v>9.7498000000000005</v>
      </c>
      <c r="K125" s="12">
        <v>9.7498000000000005</v>
      </c>
      <c r="L125" s="18">
        <v>8581.5195322510281</v>
      </c>
      <c r="M125" s="1" t="s">
        <v>1</v>
      </c>
      <c r="N125" s="1">
        <v>9.7498000000000005</v>
      </c>
      <c r="O125" s="1">
        <v>9.7498000000000005</v>
      </c>
      <c r="P125" s="1">
        <v>9.7498000000000005</v>
      </c>
      <c r="Q125" s="1">
        <v>9.7498000000000005</v>
      </c>
      <c r="R125" s="18">
        <v>8581.5195322510281</v>
      </c>
      <c r="S125" s="1" t="s">
        <v>1</v>
      </c>
      <c r="T125" s="1">
        <v>9.7498000000000005</v>
      </c>
      <c r="U125" s="1">
        <v>9.7498000000000005</v>
      </c>
      <c r="V125" s="1">
        <v>9.7498000000000005</v>
      </c>
      <c r="W125" s="1">
        <v>9.7498000000000005</v>
      </c>
    </row>
    <row r="126" spans="1:23">
      <c r="A126" s="19">
        <v>44593</v>
      </c>
      <c r="B126" s="5" t="s">
        <v>0</v>
      </c>
      <c r="C126" s="12">
        <v>7.8597999999999999</v>
      </c>
      <c r="D126" s="12">
        <v>0.35820000000000002</v>
      </c>
      <c r="E126" s="18">
        <v>7884</v>
      </c>
      <c r="F126" s="4" t="s">
        <v>4</v>
      </c>
      <c r="G126" s="1" t="s">
        <v>1</v>
      </c>
      <c r="H126" s="12">
        <v>6.5548999999999999</v>
      </c>
      <c r="I126" s="12">
        <v>6.5548999999999999</v>
      </c>
      <c r="J126" s="12">
        <v>6.5548999999999999</v>
      </c>
      <c r="K126" s="12">
        <v>6.5548999999999999</v>
      </c>
      <c r="L126" s="18">
        <v>7884</v>
      </c>
      <c r="M126" s="1" t="s">
        <v>1</v>
      </c>
      <c r="N126" s="1">
        <v>6.5548999999999999</v>
      </c>
      <c r="O126" s="1">
        <v>6.5548999999999999</v>
      </c>
      <c r="P126" s="1">
        <v>6.5548999999999999</v>
      </c>
      <c r="Q126" s="1">
        <v>6.5548999999999999</v>
      </c>
      <c r="R126" s="18">
        <v>7884</v>
      </c>
      <c r="S126" s="1" t="s">
        <v>1</v>
      </c>
      <c r="T126" s="1">
        <v>6.5548999999999999</v>
      </c>
      <c r="U126" s="1">
        <v>6.5548999999999999</v>
      </c>
      <c r="V126" s="1">
        <v>6.5548999999999999</v>
      </c>
      <c r="W126" s="1">
        <v>6.5548999999999999</v>
      </c>
    </row>
    <row r="127" spans="1:23">
      <c r="A127" s="19">
        <v>44621</v>
      </c>
      <c r="B127" s="5" t="s">
        <v>0</v>
      </c>
      <c r="C127" s="12">
        <v>7.0362</v>
      </c>
      <c r="D127" s="12">
        <v>0.35880000000000001</v>
      </c>
      <c r="E127" s="18">
        <v>8026</v>
      </c>
      <c r="F127" s="4" t="s">
        <v>4</v>
      </c>
      <c r="G127" s="1" t="s">
        <v>1</v>
      </c>
      <c r="H127" s="12">
        <v>6.0060000000000002</v>
      </c>
      <c r="I127" s="12">
        <v>6.0060000000000002</v>
      </c>
      <c r="J127" s="12">
        <v>6.0060000000000002</v>
      </c>
      <c r="K127" s="12">
        <v>6.0060000000000002</v>
      </c>
      <c r="L127" s="18">
        <v>8026</v>
      </c>
      <c r="M127" s="1" t="s">
        <v>1</v>
      </c>
      <c r="N127" s="12">
        <v>6.0060000000000002</v>
      </c>
      <c r="O127" s="12">
        <v>6.0060000000000002</v>
      </c>
      <c r="P127" s="12">
        <v>6.0060000000000002</v>
      </c>
      <c r="Q127" s="12">
        <v>6.0060000000000002</v>
      </c>
      <c r="R127" s="18">
        <v>8026</v>
      </c>
      <c r="S127" s="1" t="s">
        <v>1</v>
      </c>
      <c r="T127" s="1">
        <v>6.0060000000000002</v>
      </c>
      <c r="U127" s="1">
        <v>6.0060000000000002</v>
      </c>
      <c r="V127" s="1">
        <v>6.0060000000000002</v>
      </c>
      <c r="W127" s="1">
        <v>6.0060000000000002</v>
      </c>
    </row>
    <row r="128" spans="1:23">
      <c r="A128" s="19">
        <v>44652</v>
      </c>
      <c r="B128" s="5" t="s">
        <v>0</v>
      </c>
      <c r="C128" s="12">
        <v>7.4196999999999997</v>
      </c>
      <c r="D128" s="12">
        <v>0.3594</v>
      </c>
      <c r="E128" s="18">
        <v>8148</v>
      </c>
      <c r="F128" s="4" t="s">
        <v>4</v>
      </c>
      <c r="G128" s="1" t="s">
        <v>1</v>
      </c>
      <c r="H128" s="12">
        <v>6.4051</v>
      </c>
      <c r="I128" s="12">
        <v>6.4051</v>
      </c>
      <c r="J128" s="12">
        <v>6.4051</v>
      </c>
      <c r="K128" s="12">
        <v>6.4051</v>
      </c>
      <c r="L128" s="18">
        <v>8148</v>
      </c>
      <c r="M128" s="1" t="s">
        <v>1</v>
      </c>
      <c r="N128" s="12">
        <v>6.4051</v>
      </c>
      <c r="O128" s="12">
        <v>6.4051</v>
      </c>
      <c r="P128" s="12">
        <v>6.4051</v>
      </c>
      <c r="Q128" s="12">
        <v>6.4051</v>
      </c>
      <c r="R128" s="18">
        <v>8148</v>
      </c>
      <c r="S128" s="1" t="s">
        <v>1</v>
      </c>
      <c r="T128" s="1">
        <v>6.4051</v>
      </c>
      <c r="U128" s="1">
        <v>6.4051</v>
      </c>
      <c r="V128" s="1">
        <v>6.4051</v>
      </c>
      <c r="W128" s="1">
        <v>6.4051</v>
      </c>
    </row>
    <row r="129" spans="1:23">
      <c r="A129" s="19">
        <v>44682</v>
      </c>
      <c r="B129" s="5" t="s">
        <v>2</v>
      </c>
      <c r="C129" s="12">
        <v>9.2601999999999993</v>
      </c>
      <c r="D129" s="12">
        <v>0.36</v>
      </c>
      <c r="E129" s="18">
        <v>8074</v>
      </c>
      <c r="F129" s="4" t="s">
        <v>4</v>
      </c>
      <c r="G129" s="1">
        <v>7.8361999999999998</v>
      </c>
      <c r="H129" s="1">
        <v>7.8361999999999998</v>
      </c>
      <c r="I129" s="1">
        <v>7.8361999999999998</v>
      </c>
      <c r="J129" s="1">
        <v>7.8361999999999998</v>
      </c>
      <c r="K129" s="1">
        <v>7.8361999999999998</v>
      </c>
      <c r="L129" s="18">
        <v>8074</v>
      </c>
      <c r="M129" s="12">
        <v>7.8361999999999998</v>
      </c>
      <c r="N129" s="12">
        <v>7.8361999999999998</v>
      </c>
      <c r="O129" s="12">
        <v>7.8361999999999998</v>
      </c>
      <c r="P129" s="12">
        <v>7.8361999999999998</v>
      </c>
      <c r="Q129" s="12">
        <v>7.8361999999999998</v>
      </c>
      <c r="R129" s="18">
        <v>8074</v>
      </c>
      <c r="S129" s="12">
        <v>7.8361999999999998</v>
      </c>
      <c r="T129" s="1">
        <v>7.8361999999999998</v>
      </c>
      <c r="U129" s="1">
        <v>7.8361999999999998</v>
      </c>
      <c r="V129" s="1">
        <v>7.8361999999999998</v>
      </c>
      <c r="W129" s="1">
        <v>7.8361999999999998</v>
      </c>
    </row>
    <row r="130" spans="1:23">
      <c r="A130" s="19">
        <v>44713</v>
      </c>
      <c r="B130" s="5" t="s">
        <v>2</v>
      </c>
      <c r="C130" s="12">
        <v>11.6637</v>
      </c>
      <c r="D130" s="12">
        <v>0.36059999999999998</v>
      </c>
      <c r="E130" s="18">
        <v>8144</v>
      </c>
      <c r="F130" s="4" t="s">
        <v>4</v>
      </c>
      <c r="G130" s="1">
        <v>9.8950999999999993</v>
      </c>
      <c r="H130" s="1">
        <v>9.8950999999999993</v>
      </c>
      <c r="I130" s="1">
        <v>9.8950999999999993</v>
      </c>
      <c r="J130" s="1">
        <v>9.8950999999999993</v>
      </c>
      <c r="K130" s="1">
        <v>9.8950999999999993</v>
      </c>
      <c r="L130" s="18">
        <v>8144</v>
      </c>
      <c r="M130" s="12">
        <v>9.8590999999999998</v>
      </c>
      <c r="N130" s="12">
        <v>9.8590999999999998</v>
      </c>
      <c r="O130" s="12">
        <v>9.8590999999999998</v>
      </c>
      <c r="P130" s="12">
        <v>9.8590999999999998</v>
      </c>
      <c r="Q130" s="12">
        <v>9.8590999999999998</v>
      </c>
      <c r="R130" s="18">
        <v>8144</v>
      </c>
      <c r="S130" s="12">
        <v>9.8590999999999998</v>
      </c>
      <c r="T130" s="12">
        <v>9.8590999999999998</v>
      </c>
      <c r="U130" s="12">
        <v>9.8590999999999998</v>
      </c>
      <c r="V130" s="12">
        <v>9.8590999999999998</v>
      </c>
      <c r="W130" s="12">
        <v>9.8590999999999998</v>
      </c>
    </row>
    <row r="131" spans="1:23">
      <c r="A131" s="19">
        <v>44743</v>
      </c>
      <c r="B131" s="5" t="s">
        <v>2</v>
      </c>
      <c r="C131" s="12">
        <v>9.3665000000000003</v>
      </c>
      <c r="D131" s="12">
        <v>0.36120000000000002</v>
      </c>
      <c r="E131" s="18">
        <v>8550</v>
      </c>
      <c r="F131" s="4" t="s">
        <v>4</v>
      </c>
      <c r="G131" s="1">
        <v>8.3690999999999995</v>
      </c>
      <c r="H131" s="1">
        <v>8.3690999999999995</v>
      </c>
      <c r="I131" s="1">
        <v>8.3690999999999995</v>
      </c>
      <c r="J131" s="1">
        <v>8.3690999999999995</v>
      </c>
      <c r="K131" s="1">
        <v>8.3690999999999995</v>
      </c>
      <c r="L131" s="18">
        <v>8550</v>
      </c>
      <c r="M131" s="12">
        <v>8.3690999999999995</v>
      </c>
      <c r="N131" s="12">
        <v>8.3690999999999995</v>
      </c>
      <c r="O131" s="12">
        <v>8.3690999999999995</v>
      </c>
      <c r="P131" s="12">
        <v>8.3690999999999995</v>
      </c>
      <c r="Q131" s="12">
        <v>8.3690999999999995</v>
      </c>
      <c r="R131" s="18">
        <v>8550</v>
      </c>
      <c r="S131" s="12">
        <v>8.3690999999999995</v>
      </c>
      <c r="T131" s="12">
        <v>8.3690999999999995</v>
      </c>
      <c r="U131" s="12">
        <v>8.3690999999999995</v>
      </c>
      <c r="V131" s="12">
        <v>8.3690999999999995</v>
      </c>
      <c r="W131" s="12">
        <v>8.3690999999999995</v>
      </c>
    </row>
    <row r="132" spans="1:23">
      <c r="A132" s="19">
        <v>44774</v>
      </c>
      <c r="B132" s="5" t="s">
        <v>2</v>
      </c>
      <c r="C132" s="12">
        <v>11.9595</v>
      </c>
      <c r="D132" s="12">
        <v>0.36180000000000001</v>
      </c>
      <c r="E132" s="18">
        <v>8375.2808898882176</v>
      </c>
      <c r="F132" s="4" t="s">
        <v>4</v>
      </c>
      <c r="G132" s="1">
        <v>10.3782</v>
      </c>
      <c r="H132" s="1">
        <v>10.3782</v>
      </c>
      <c r="I132" s="1">
        <v>10.3782</v>
      </c>
      <c r="J132" s="1">
        <v>10.3782</v>
      </c>
      <c r="K132" s="1">
        <v>10.3782</v>
      </c>
      <c r="L132" s="18">
        <v>8375.2808898882176</v>
      </c>
      <c r="M132" s="12">
        <v>10.3782</v>
      </c>
      <c r="N132" s="12">
        <v>10.3782</v>
      </c>
      <c r="O132" s="12">
        <v>10.3782</v>
      </c>
      <c r="P132" s="12">
        <v>10.3782</v>
      </c>
      <c r="Q132" s="12">
        <v>10.3782</v>
      </c>
      <c r="R132" s="18">
        <v>8375.2808898882176</v>
      </c>
      <c r="S132" s="12">
        <v>10.3782</v>
      </c>
      <c r="T132" s="12">
        <v>10.3782</v>
      </c>
      <c r="U132" s="12">
        <v>10.3782</v>
      </c>
      <c r="V132" s="12">
        <v>10.3782</v>
      </c>
      <c r="W132" s="12">
        <v>10.3782</v>
      </c>
    </row>
    <row r="133" spans="1:23">
      <c r="A133" s="19">
        <v>44805</v>
      </c>
      <c r="B133" s="5" t="s">
        <v>2</v>
      </c>
      <c r="C133" s="12">
        <v>12.363600000000002</v>
      </c>
      <c r="D133" s="12">
        <v>0.3624</v>
      </c>
      <c r="E133" s="18">
        <v>8320.3481089269681</v>
      </c>
      <c r="F133" s="4" t="s">
        <v>4</v>
      </c>
      <c r="G133" s="1">
        <v>10.6493</v>
      </c>
      <c r="H133" s="1">
        <v>10.6493</v>
      </c>
      <c r="I133" s="1">
        <v>10.6493</v>
      </c>
      <c r="J133" s="1">
        <v>10.6493</v>
      </c>
      <c r="K133" s="1">
        <v>10.6493</v>
      </c>
      <c r="L133" s="18">
        <v>8320.3481089269681</v>
      </c>
      <c r="M133" s="12">
        <v>10.6493</v>
      </c>
      <c r="N133" s="12">
        <v>10.6493</v>
      </c>
      <c r="O133" s="12">
        <v>10.6493</v>
      </c>
      <c r="P133" s="12">
        <v>10.6493</v>
      </c>
      <c r="Q133" s="12">
        <v>10.6493</v>
      </c>
      <c r="R133" s="18">
        <v>8320.3481089269681</v>
      </c>
      <c r="S133" s="12">
        <v>10.6493</v>
      </c>
      <c r="T133" s="12">
        <v>10.6493</v>
      </c>
      <c r="U133" s="12">
        <v>10.6493</v>
      </c>
      <c r="V133" s="12">
        <v>10.6493</v>
      </c>
      <c r="W133" s="12">
        <v>10.6493</v>
      </c>
    </row>
    <row r="134" spans="1:23">
      <c r="A134" s="19">
        <v>44835</v>
      </c>
      <c r="B134" s="5" t="s">
        <v>2</v>
      </c>
      <c r="C134" s="12">
        <v>8.8820999999999994</v>
      </c>
      <c r="D134" s="12">
        <v>0.36299999999999999</v>
      </c>
      <c r="E134" s="18">
        <v>8902</v>
      </c>
      <c r="F134" s="4" t="s">
        <v>4</v>
      </c>
      <c r="G134" s="1">
        <v>8.2702000000000009</v>
      </c>
      <c r="H134" s="1">
        <v>8.2702000000000009</v>
      </c>
      <c r="I134" s="1">
        <v>8.2702000000000009</v>
      </c>
      <c r="J134" s="1">
        <v>8.2702000000000009</v>
      </c>
      <c r="K134" s="1">
        <v>8.2702000000000009</v>
      </c>
      <c r="L134" s="18">
        <v>8902</v>
      </c>
      <c r="M134" s="12">
        <v>8.2702000000000009</v>
      </c>
      <c r="N134" s="12">
        <v>8.2702000000000009</v>
      </c>
      <c r="O134" s="12">
        <v>8.2702000000000009</v>
      </c>
      <c r="P134" s="12">
        <v>8.2702000000000009</v>
      </c>
      <c r="Q134" s="12">
        <v>8.2702000000000009</v>
      </c>
      <c r="R134" s="18">
        <v>8902</v>
      </c>
      <c r="S134" s="12">
        <v>8.2702000000000009</v>
      </c>
      <c r="T134" s="12">
        <v>8.2702000000000009</v>
      </c>
      <c r="U134" s="12">
        <v>8.2702000000000009</v>
      </c>
      <c r="V134" s="12">
        <v>8.2702000000000009</v>
      </c>
      <c r="W134" s="12">
        <v>8.2702000000000009</v>
      </c>
    </row>
    <row r="135" spans="1:23">
      <c r="A135" s="19">
        <v>44866</v>
      </c>
      <c r="B135" s="5" t="s">
        <v>0</v>
      </c>
      <c r="C135" s="12">
        <v>9.0143000000000004</v>
      </c>
      <c r="D135" s="12">
        <v>0.36359999999999998</v>
      </c>
      <c r="E135" s="18">
        <v>9530</v>
      </c>
      <c r="F135" s="4" t="s">
        <v>4</v>
      </c>
      <c r="G135" s="1" t="s">
        <v>1</v>
      </c>
      <c r="H135" s="1">
        <v>8.9540000000000006</v>
      </c>
      <c r="I135" s="1">
        <v>8.9540000000000006</v>
      </c>
      <c r="J135" s="1">
        <v>8.9540000000000006</v>
      </c>
      <c r="K135" s="1">
        <v>8.9540000000000006</v>
      </c>
      <c r="L135" s="18">
        <v>9530</v>
      </c>
      <c r="M135" s="26" t="s">
        <v>1</v>
      </c>
      <c r="N135" s="12">
        <v>8.9540000000000006</v>
      </c>
      <c r="O135" s="12">
        <v>8.9540000000000006</v>
      </c>
      <c r="P135" s="12">
        <v>8.9540000000000006</v>
      </c>
      <c r="Q135" s="12">
        <v>8.9540000000000006</v>
      </c>
      <c r="R135" s="18">
        <v>9530</v>
      </c>
      <c r="S135" s="26" t="s">
        <v>1</v>
      </c>
      <c r="T135" s="12">
        <v>8.9540000000000006</v>
      </c>
      <c r="U135" s="12">
        <v>8.9540000000000006</v>
      </c>
      <c r="V135" s="12">
        <v>8.9540000000000006</v>
      </c>
      <c r="W135" s="12">
        <v>8.9540000000000006</v>
      </c>
    </row>
    <row r="136" spans="1:23">
      <c r="A136" s="19">
        <v>44896</v>
      </c>
      <c r="B136" s="5" t="s">
        <v>0</v>
      </c>
      <c r="C136" s="12">
        <v>16.450299999999999</v>
      </c>
      <c r="D136" s="12">
        <v>0.36420000000000002</v>
      </c>
      <c r="E136" s="18">
        <v>9834</v>
      </c>
      <c r="F136" s="4" t="s">
        <v>4</v>
      </c>
      <c r="G136" s="1" t="s">
        <v>1</v>
      </c>
      <c r="H136" s="1">
        <v>16.540800000000001</v>
      </c>
      <c r="I136" s="1">
        <v>16.540800000000001</v>
      </c>
      <c r="J136" s="1">
        <v>16.540800000000001</v>
      </c>
      <c r="K136" s="1">
        <v>16.540800000000001</v>
      </c>
      <c r="L136" s="18">
        <v>9834</v>
      </c>
      <c r="M136" s="26" t="s">
        <v>1</v>
      </c>
      <c r="N136" s="12">
        <v>16.540800000000001</v>
      </c>
      <c r="O136" s="12">
        <v>16.540800000000001</v>
      </c>
      <c r="P136" s="12">
        <v>16.540800000000001</v>
      </c>
      <c r="Q136" s="12">
        <v>16.540800000000001</v>
      </c>
      <c r="R136" s="18">
        <v>9834</v>
      </c>
      <c r="S136" s="26" t="s">
        <v>1</v>
      </c>
      <c r="T136" s="12">
        <v>16.540800000000001</v>
      </c>
      <c r="U136" s="12">
        <v>16.540800000000001</v>
      </c>
      <c r="V136" s="12">
        <v>16.540800000000001</v>
      </c>
      <c r="W136" s="12">
        <v>16.540800000000001</v>
      </c>
    </row>
    <row r="137" spans="1:23">
      <c r="A137" s="19">
        <v>44927</v>
      </c>
      <c r="B137" s="5" t="s">
        <v>0</v>
      </c>
      <c r="C137" s="12">
        <v>46.078800000000001</v>
      </c>
      <c r="D137" s="12">
        <v>0.36480000000000001</v>
      </c>
      <c r="E137" s="18">
        <v>10857</v>
      </c>
      <c r="F137" s="4" t="s">
        <v>4</v>
      </c>
      <c r="G137" s="1" t="s">
        <v>1</v>
      </c>
      <c r="H137" s="1">
        <v>50.394100000000002</v>
      </c>
      <c r="I137" s="1">
        <v>50.394100000000002</v>
      </c>
      <c r="J137" s="1">
        <v>50.394100000000002</v>
      </c>
      <c r="K137" s="1">
        <v>50.394100000000002</v>
      </c>
      <c r="L137" s="18">
        <v>10857</v>
      </c>
      <c r="M137" s="26" t="s">
        <v>1</v>
      </c>
      <c r="N137" s="12">
        <v>50.394100000000002</v>
      </c>
      <c r="O137" s="12">
        <v>50.394100000000002</v>
      </c>
      <c r="P137" s="12">
        <v>50.394100000000002</v>
      </c>
      <c r="Q137" s="12">
        <v>50.394100000000002</v>
      </c>
      <c r="R137" s="18">
        <v>10857</v>
      </c>
      <c r="S137" s="26" t="s">
        <v>1</v>
      </c>
      <c r="T137" s="12">
        <v>50.394100000000002</v>
      </c>
      <c r="U137" s="12">
        <v>50.394100000000002</v>
      </c>
      <c r="V137" s="12">
        <v>50.394100000000002</v>
      </c>
      <c r="W137" s="12">
        <v>50.394100000000002</v>
      </c>
    </row>
    <row r="138" spans="1:23">
      <c r="A138" s="19">
        <v>44958</v>
      </c>
      <c r="B138" s="5" t="s">
        <v>0</v>
      </c>
      <c r="C138" s="12">
        <v>14.0931</v>
      </c>
      <c r="D138" s="12">
        <v>0.3654</v>
      </c>
      <c r="E138" s="18">
        <v>10908</v>
      </c>
      <c r="F138" s="4" t="s">
        <v>4</v>
      </c>
      <c r="G138" s="1" t="s">
        <v>1</v>
      </c>
      <c r="H138" s="1">
        <v>15.7378</v>
      </c>
      <c r="I138" s="1">
        <v>15.7378</v>
      </c>
      <c r="J138" s="1">
        <v>15.7378</v>
      </c>
      <c r="K138" s="1">
        <v>15.7378</v>
      </c>
      <c r="L138" s="18">
        <v>10908</v>
      </c>
      <c r="M138" s="26" t="s">
        <v>1</v>
      </c>
      <c r="N138" s="12">
        <v>15.7378</v>
      </c>
      <c r="O138" s="12">
        <v>15.7378</v>
      </c>
      <c r="P138" s="12">
        <v>15.7378</v>
      </c>
      <c r="Q138" s="12">
        <v>15.7378</v>
      </c>
      <c r="R138" s="18">
        <v>10908</v>
      </c>
      <c r="S138" s="26" t="s">
        <v>1</v>
      </c>
      <c r="T138" s="12">
        <v>15.7378</v>
      </c>
      <c r="U138" s="12">
        <v>15.7378</v>
      </c>
      <c r="V138" s="12">
        <v>15.7378</v>
      </c>
      <c r="W138" s="12">
        <v>15.7378</v>
      </c>
    </row>
    <row r="139" spans="1:23">
      <c r="A139" s="19">
        <v>44986</v>
      </c>
      <c r="B139" s="5" t="s">
        <v>0</v>
      </c>
      <c r="C139" s="12">
        <v>8.0845000000000002</v>
      </c>
      <c r="D139" s="12">
        <v>0.36599999999999999</v>
      </c>
      <c r="E139" s="18">
        <v>10485</v>
      </c>
      <c r="F139" s="4" t="s">
        <v>4</v>
      </c>
      <c r="G139" s="1" t="s">
        <v>1</v>
      </c>
      <c r="H139" s="1">
        <v>8.8424999999999994</v>
      </c>
      <c r="I139" s="1">
        <v>8.8424999999999994</v>
      </c>
      <c r="J139" s="1">
        <v>8.8424999999999994</v>
      </c>
      <c r="K139" s="1">
        <v>8.8424999999999994</v>
      </c>
      <c r="L139" s="18">
        <v>10485</v>
      </c>
      <c r="M139" s="26" t="s">
        <v>1</v>
      </c>
      <c r="N139" s="12">
        <v>8.8424999999999994</v>
      </c>
      <c r="O139" s="12">
        <v>8.8424999999999994</v>
      </c>
      <c r="P139" s="12">
        <v>8.8424999999999994</v>
      </c>
      <c r="Q139" s="12">
        <v>8.8424999999999994</v>
      </c>
      <c r="R139" s="18">
        <v>10485</v>
      </c>
      <c r="S139" s="26" t="s">
        <v>1</v>
      </c>
      <c r="T139" s="12">
        <v>8.8424999999999994</v>
      </c>
      <c r="U139" s="12">
        <v>8.8424999999999994</v>
      </c>
      <c r="V139" s="12">
        <v>8.8424999999999994</v>
      </c>
      <c r="W139" s="12">
        <v>8.8424999999999994</v>
      </c>
    </row>
    <row r="140" spans="1:23">
      <c r="A140" s="19">
        <v>45017</v>
      </c>
      <c r="B140" s="5" t="s">
        <v>0</v>
      </c>
      <c r="C140" s="12">
        <v>6.1197999999999997</v>
      </c>
      <c r="D140" s="12">
        <v>0.36659999999999998</v>
      </c>
      <c r="E140" s="18">
        <v>10738</v>
      </c>
      <c r="F140" s="4" t="s">
        <v>4</v>
      </c>
      <c r="G140" s="1" t="s">
        <v>1</v>
      </c>
      <c r="H140" s="1">
        <v>6.9379999999999997</v>
      </c>
      <c r="I140" s="1">
        <v>6.9379999999999997</v>
      </c>
      <c r="J140" s="1">
        <v>6.9379999999999997</v>
      </c>
      <c r="K140" s="1">
        <v>6.9379999999999997</v>
      </c>
      <c r="L140" s="18">
        <v>10738</v>
      </c>
      <c r="M140" s="26" t="s">
        <v>1</v>
      </c>
      <c r="N140" s="12">
        <v>6.9379999999999997</v>
      </c>
      <c r="O140" s="12">
        <v>6.9379999999999997</v>
      </c>
      <c r="P140" s="12">
        <v>6.9379999999999997</v>
      </c>
      <c r="Q140" s="12">
        <v>6.9379999999999997</v>
      </c>
      <c r="R140" s="18">
        <v>10738</v>
      </c>
      <c r="S140" s="26" t="s">
        <v>1</v>
      </c>
      <c r="T140" s="12">
        <v>6.9379999999999997</v>
      </c>
      <c r="U140" s="12">
        <v>6.9379999999999997</v>
      </c>
      <c r="V140" s="12">
        <v>6.9379999999999997</v>
      </c>
      <c r="W140" s="12">
        <v>6.9379999999999997</v>
      </c>
    </row>
    <row r="141" spans="1:23">
      <c r="A141" s="19">
        <v>45047</v>
      </c>
      <c r="B141" s="5" t="s">
        <v>2</v>
      </c>
      <c r="C141" s="12">
        <v>5.0865999999999998</v>
      </c>
      <c r="D141" s="12">
        <v>0.36720000000000003</v>
      </c>
      <c r="E141" s="18">
        <v>11064</v>
      </c>
      <c r="F141" s="4" t="s">
        <v>4</v>
      </c>
      <c r="G141" s="1">
        <v>5.9949000000000003</v>
      </c>
      <c r="H141" s="1">
        <v>5.9949000000000003</v>
      </c>
      <c r="I141" s="1">
        <v>5.9949000000000003</v>
      </c>
      <c r="J141" s="1">
        <v>5.9949000000000003</v>
      </c>
      <c r="K141" s="1">
        <v>5.9949000000000003</v>
      </c>
      <c r="L141" s="18">
        <v>11064</v>
      </c>
      <c r="M141" s="26">
        <v>5.9949000000000003</v>
      </c>
      <c r="N141" s="12">
        <v>5.9949000000000003</v>
      </c>
      <c r="O141" s="12">
        <v>5.9949000000000003</v>
      </c>
      <c r="P141" s="12">
        <v>5.9949000000000003</v>
      </c>
      <c r="Q141" s="12">
        <v>5.9949000000000003</v>
      </c>
      <c r="R141" s="18">
        <v>11064</v>
      </c>
      <c r="S141" s="26">
        <v>5.9949000000000003</v>
      </c>
      <c r="T141" s="26">
        <v>5.9949000000000003</v>
      </c>
      <c r="U141" s="26">
        <v>5.9949000000000003</v>
      </c>
      <c r="V141" s="26">
        <v>5.9949000000000003</v>
      </c>
      <c r="W141" s="26">
        <v>5.9949000000000003</v>
      </c>
    </row>
    <row r="142" spans="1:23">
      <c r="A142" s="19">
        <v>45078</v>
      </c>
      <c r="B142" s="5" t="s">
        <v>2</v>
      </c>
      <c r="C142" s="12">
        <v>4.9753999999999996</v>
      </c>
      <c r="D142" s="12">
        <v>0.36780000000000002</v>
      </c>
      <c r="E142" s="18">
        <v>10609</v>
      </c>
      <c r="F142" s="4" t="s">
        <v>4</v>
      </c>
      <c r="G142" s="1">
        <v>5.6460999999999997</v>
      </c>
      <c r="H142" s="1">
        <v>5.6460999999999997</v>
      </c>
      <c r="I142" s="1">
        <v>5.6460999999999997</v>
      </c>
      <c r="J142" s="1">
        <v>5.6460999999999997</v>
      </c>
      <c r="K142" s="1">
        <v>5.6460999999999997</v>
      </c>
      <c r="L142" s="18">
        <v>10609</v>
      </c>
      <c r="M142" s="26">
        <v>5.6460999999999997</v>
      </c>
      <c r="N142" s="26">
        <v>5.6460999999999997</v>
      </c>
      <c r="O142" s="26">
        <v>5.6460999999999997</v>
      </c>
      <c r="P142" s="26">
        <v>5.6460999999999997</v>
      </c>
      <c r="Q142" s="26">
        <v>5.6460999999999997</v>
      </c>
      <c r="R142" s="18">
        <v>10609</v>
      </c>
      <c r="S142" s="26">
        <v>5.6460999999999997</v>
      </c>
      <c r="T142" s="26">
        <v>5.6460999999999997</v>
      </c>
      <c r="U142" s="26">
        <v>5.6460999999999997</v>
      </c>
      <c r="V142" s="26">
        <v>5.6460999999999997</v>
      </c>
      <c r="W142" s="26">
        <v>5.6460999999999997</v>
      </c>
    </row>
    <row r="143" spans="1:23">
      <c r="A143" s="19">
        <v>45108</v>
      </c>
      <c r="B143" s="5" t="s">
        <v>2</v>
      </c>
      <c r="C143" s="12">
        <v>5.9927999999999999</v>
      </c>
      <c r="D143" s="12">
        <v>0.36840000000000001</v>
      </c>
      <c r="E143" s="18">
        <v>10237</v>
      </c>
      <c r="F143" s="4" t="s">
        <v>4</v>
      </c>
      <c r="G143" s="1">
        <v>6.5030000000000001</v>
      </c>
      <c r="H143" s="1">
        <v>6.5030000000000001</v>
      </c>
      <c r="I143" s="1">
        <v>6.5030000000000001</v>
      </c>
      <c r="J143" s="1">
        <v>6.5030000000000001</v>
      </c>
      <c r="K143" s="1">
        <v>6.5030000000000001</v>
      </c>
      <c r="L143" s="18">
        <v>10237</v>
      </c>
      <c r="M143" s="26">
        <v>6.5030000000000001</v>
      </c>
      <c r="N143" s="26">
        <v>6.5030000000000001</v>
      </c>
      <c r="O143" s="26">
        <v>6.5030000000000001</v>
      </c>
      <c r="P143" s="26">
        <v>6.5030000000000001</v>
      </c>
      <c r="Q143" s="26">
        <v>6.5030000000000001</v>
      </c>
      <c r="R143" s="18">
        <v>10237</v>
      </c>
      <c r="S143" s="26">
        <v>6.5030000000000001</v>
      </c>
      <c r="T143" s="26">
        <v>6.5030000000000001</v>
      </c>
      <c r="U143" s="26">
        <v>6.5030000000000001</v>
      </c>
      <c r="V143" s="26">
        <v>6.5030000000000001</v>
      </c>
      <c r="W143" s="26">
        <v>6.5030000000000001</v>
      </c>
    </row>
    <row r="144" spans="1:23">
      <c r="A144" s="19">
        <v>45139</v>
      </c>
      <c r="B144" s="5" t="s">
        <v>2</v>
      </c>
      <c r="C144" s="12">
        <v>7.2717000000000001</v>
      </c>
      <c r="D144" s="12">
        <v>0.36899999999999999</v>
      </c>
      <c r="E144" s="18">
        <v>9990</v>
      </c>
      <c r="F144" s="4" t="s">
        <v>4</v>
      </c>
      <c r="G144" s="1">
        <v>7.6336000000000004</v>
      </c>
      <c r="H144" s="1">
        <v>7.6336000000000004</v>
      </c>
      <c r="I144" s="1">
        <v>7.6336000000000004</v>
      </c>
      <c r="J144" s="1">
        <v>7.6336000000000004</v>
      </c>
      <c r="K144" s="1">
        <v>7.6336000000000004</v>
      </c>
      <c r="L144" s="18">
        <v>9990</v>
      </c>
      <c r="M144" s="26">
        <v>7.6336000000000004</v>
      </c>
      <c r="N144" s="26">
        <v>7.6336000000000004</v>
      </c>
      <c r="O144" s="26">
        <v>7.6336000000000004</v>
      </c>
      <c r="P144" s="26">
        <v>7.6336000000000004</v>
      </c>
      <c r="Q144" s="26">
        <v>7.6336000000000004</v>
      </c>
      <c r="R144" s="18">
        <v>9990</v>
      </c>
      <c r="S144" s="26">
        <v>7.6336000000000004</v>
      </c>
      <c r="T144" s="26">
        <v>7.6336000000000004</v>
      </c>
      <c r="U144" s="26">
        <v>7.6336000000000004</v>
      </c>
      <c r="V144" s="26">
        <v>7.6336000000000004</v>
      </c>
      <c r="W144" s="26">
        <v>7.6336000000000004</v>
      </c>
    </row>
    <row r="145" spans="1:23">
      <c r="A145" s="19">
        <v>45170</v>
      </c>
      <c r="B145" s="5" t="s">
        <v>2</v>
      </c>
      <c r="C145" s="12">
        <v>6.2148000000000003</v>
      </c>
      <c r="D145" s="12">
        <v>0.36969999999999997</v>
      </c>
      <c r="E145" s="18">
        <v>9249.0880468004962</v>
      </c>
      <c r="F145" s="4" t="s">
        <v>4</v>
      </c>
      <c r="G145" s="1">
        <v>6.1177999999999999</v>
      </c>
      <c r="H145" s="1">
        <v>6.1177999999999999</v>
      </c>
      <c r="I145" s="1">
        <v>6.1177999999999999</v>
      </c>
      <c r="J145" s="1">
        <v>6.1177999999999999</v>
      </c>
      <c r="K145" s="1">
        <v>6.1177999999999999</v>
      </c>
      <c r="L145" s="18">
        <v>9249.0880468004962</v>
      </c>
      <c r="M145" s="26">
        <v>6.1177999999999999</v>
      </c>
      <c r="N145" s="26">
        <v>6.1177999999999999</v>
      </c>
      <c r="O145" s="26">
        <v>6.1177999999999999</v>
      </c>
      <c r="P145" s="26">
        <v>6.1177999999999999</v>
      </c>
      <c r="Q145" s="26">
        <v>6.1177999999999999</v>
      </c>
      <c r="R145" s="18">
        <v>9249.0880468004962</v>
      </c>
      <c r="S145" s="26">
        <v>6.1177999999999999</v>
      </c>
      <c r="T145" s="26">
        <v>6.1177999999999999</v>
      </c>
      <c r="U145" s="26">
        <v>6.1177999999999999</v>
      </c>
      <c r="V145" s="26">
        <v>6.1177999999999999</v>
      </c>
      <c r="W145" s="26">
        <v>6.1177999999999999</v>
      </c>
    </row>
    <row r="146" spans="1:23">
      <c r="A146" s="19">
        <v>45200</v>
      </c>
      <c r="B146" s="5" t="s">
        <v>2</v>
      </c>
      <c r="C146" s="12">
        <v>5.1242999999999999</v>
      </c>
      <c r="D146" s="12">
        <v>0.37030000000000002</v>
      </c>
      <c r="E146" s="18">
        <v>9009</v>
      </c>
      <c r="F146" s="4" t="s">
        <v>4</v>
      </c>
      <c r="G146" s="25">
        <v>4.9867999999999997</v>
      </c>
      <c r="H146">
        <v>4.9867999999999997</v>
      </c>
      <c r="I146">
        <v>4.9867999999999997</v>
      </c>
      <c r="J146">
        <v>4.9867999999999997</v>
      </c>
      <c r="K146">
        <v>4.9867999999999997</v>
      </c>
      <c r="L146" s="18">
        <v>9009</v>
      </c>
      <c r="M146" s="3">
        <v>4.9867999999999997</v>
      </c>
      <c r="N146">
        <v>4.9867999999999997</v>
      </c>
      <c r="O146">
        <v>4.9867999999999997</v>
      </c>
      <c r="P146">
        <v>4.9867999999999997</v>
      </c>
      <c r="Q146">
        <v>4.9867999999999997</v>
      </c>
      <c r="R146" s="18">
        <v>9009</v>
      </c>
      <c r="S146">
        <v>4.9867999999999997</v>
      </c>
      <c r="T146">
        <v>4.9867999999999997</v>
      </c>
      <c r="U146">
        <v>4.9867999999999997</v>
      </c>
      <c r="V146">
        <v>4.9867999999999997</v>
      </c>
      <c r="W146">
        <v>4.9867999999999997</v>
      </c>
    </row>
    <row r="147" spans="1:23">
      <c r="A147" s="19">
        <v>45231</v>
      </c>
      <c r="B147" s="5" t="s">
        <v>0</v>
      </c>
      <c r="C147" s="12">
        <v>7.6891999999999996</v>
      </c>
      <c r="D147" s="12">
        <v>0.37090000000000001</v>
      </c>
      <c r="E147" s="18">
        <v>9267</v>
      </c>
      <c r="F147" s="4" t="s">
        <v>4</v>
      </c>
      <c r="G147" s="1" t="s">
        <v>1</v>
      </c>
      <c r="H147" s="25">
        <v>7.4965000000000002</v>
      </c>
      <c r="I147" s="25">
        <v>7.4965000000000002</v>
      </c>
      <c r="J147" s="25">
        <v>7.4965000000000002</v>
      </c>
      <c r="K147" s="25">
        <v>7.4965000000000002</v>
      </c>
      <c r="L147" s="18">
        <v>9267</v>
      </c>
      <c r="M147" s="1" t="s">
        <v>1</v>
      </c>
      <c r="N147" s="25">
        <v>7.4965000000000002</v>
      </c>
      <c r="O147" s="25">
        <v>7.4965000000000002</v>
      </c>
      <c r="P147" s="25">
        <v>7.4965000000000002</v>
      </c>
      <c r="Q147" s="25">
        <v>7.4965000000000002</v>
      </c>
      <c r="R147" s="18">
        <v>9267</v>
      </c>
      <c r="S147" s="1" t="s">
        <v>1</v>
      </c>
      <c r="T147" s="25">
        <v>7.4965000000000002</v>
      </c>
      <c r="U147" s="25">
        <v>7.4965000000000002</v>
      </c>
      <c r="V147" s="25">
        <v>7.4965000000000002</v>
      </c>
      <c r="W147" s="25">
        <v>7.4965000000000002</v>
      </c>
    </row>
    <row r="148" spans="1:23">
      <c r="A148" s="19">
        <v>45261</v>
      </c>
      <c r="B148" s="5" t="s">
        <v>0</v>
      </c>
      <c r="C148" s="12">
        <v>8.0966000000000005</v>
      </c>
      <c r="D148" s="12">
        <v>0.3715</v>
      </c>
      <c r="E148" s="18">
        <v>9680</v>
      </c>
      <c r="F148" s="4" t="s">
        <v>4</v>
      </c>
      <c r="G148" s="1" t="s">
        <v>1</v>
      </c>
      <c r="H148" s="25">
        <v>8.2088000000000001</v>
      </c>
      <c r="I148" s="25">
        <v>8.2088000000000001</v>
      </c>
      <c r="J148" s="25">
        <v>8.2088000000000001</v>
      </c>
      <c r="K148" s="25">
        <v>8.2088000000000001</v>
      </c>
      <c r="L148" s="18">
        <v>9680</v>
      </c>
      <c r="M148" s="1" t="s">
        <v>1</v>
      </c>
      <c r="N148" s="25">
        <v>8.2088000000000001</v>
      </c>
      <c r="O148" s="25">
        <v>8.2088000000000001</v>
      </c>
      <c r="P148" s="25">
        <v>8.2088000000000001</v>
      </c>
      <c r="Q148" s="25">
        <v>8.2088000000000001</v>
      </c>
      <c r="R148" s="18">
        <v>9680</v>
      </c>
      <c r="S148" s="1" t="s">
        <v>1</v>
      </c>
      <c r="T148" s="25">
        <v>8.2088000000000001</v>
      </c>
      <c r="U148" s="25">
        <v>8.2088000000000001</v>
      </c>
      <c r="V148" s="25">
        <v>8.2088000000000001</v>
      </c>
      <c r="W148" s="25">
        <v>8.2088000000000001</v>
      </c>
    </row>
    <row r="149" spans="1:23">
      <c r="A149" s="19">
        <v>45292</v>
      </c>
      <c r="B149" s="5" t="s">
        <v>0</v>
      </c>
      <c r="C149" s="12">
        <v>6.7672999999999996</v>
      </c>
      <c r="D149" s="12">
        <v>0.37209999999999999</v>
      </c>
      <c r="E149" s="18">
        <v>9305</v>
      </c>
      <c r="F149" s="4" t="s">
        <v>4</v>
      </c>
      <c r="G149" s="1" t="s">
        <v>1</v>
      </c>
      <c r="H149" s="25">
        <v>6.6692999999999998</v>
      </c>
      <c r="I149" s="25">
        <v>6.6692999999999998</v>
      </c>
      <c r="J149" s="25">
        <v>6.6692999999999998</v>
      </c>
      <c r="K149" s="25">
        <v>6.6692999999999998</v>
      </c>
      <c r="L149" s="18">
        <v>9305</v>
      </c>
      <c r="M149" s="1" t="s">
        <v>1</v>
      </c>
      <c r="N149" s="25">
        <v>6.6692999999999998</v>
      </c>
      <c r="O149" s="25">
        <v>6.6692999999999998</v>
      </c>
      <c r="P149" s="25">
        <v>6.6692999999999998</v>
      </c>
      <c r="Q149" s="25">
        <v>6.6692999999999998</v>
      </c>
      <c r="R149" s="18">
        <v>9305</v>
      </c>
      <c r="S149" s="1" t="s">
        <v>1</v>
      </c>
      <c r="T149" s="25">
        <v>6.6692999999999998</v>
      </c>
      <c r="U149" s="25">
        <v>6.6692999999999998</v>
      </c>
      <c r="V149" s="25">
        <v>6.6692999999999998</v>
      </c>
      <c r="W149" s="25">
        <v>6.6692999999999998</v>
      </c>
    </row>
    <row r="150" spans="1:23">
      <c r="A150" s="19">
        <v>45323</v>
      </c>
      <c r="B150" s="5" t="s">
        <v>0</v>
      </c>
      <c r="C150" s="12">
        <v>7.9591000000000003</v>
      </c>
      <c r="D150" s="12">
        <v>0.37269999999999998</v>
      </c>
      <c r="E150" s="18">
        <v>9478</v>
      </c>
      <c r="F150" s="4" t="s">
        <v>4</v>
      </c>
      <c r="G150" s="1" t="s">
        <v>1</v>
      </c>
      <c r="H150" s="25">
        <v>7.9165999999999999</v>
      </c>
      <c r="I150" s="25">
        <v>7.9165999999999999</v>
      </c>
      <c r="J150" s="25">
        <v>7.9165999999999999</v>
      </c>
      <c r="K150" s="25">
        <v>7.9165999999999999</v>
      </c>
      <c r="L150" s="18">
        <v>9478</v>
      </c>
      <c r="M150" s="1" t="s">
        <v>1</v>
      </c>
      <c r="N150" s="25">
        <v>7.9165999999999999</v>
      </c>
      <c r="O150" s="25">
        <v>7.9165999999999999</v>
      </c>
      <c r="P150" s="25">
        <v>7.9165999999999999</v>
      </c>
      <c r="Q150" s="25">
        <v>7.9165999999999999</v>
      </c>
      <c r="R150" s="18">
        <v>9478</v>
      </c>
      <c r="S150" s="1" t="s">
        <v>1</v>
      </c>
      <c r="T150" s="25">
        <v>7.9165999999999999</v>
      </c>
      <c r="U150" s="25">
        <v>7.9165999999999999</v>
      </c>
      <c r="V150" s="25">
        <v>7.9165999999999999</v>
      </c>
      <c r="W150" s="25">
        <v>7.9165999999999999</v>
      </c>
    </row>
    <row r="151" spans="1:23">
      <c r="A151" s="19">
        <v>45352</v>
      </c>
      <c r="B151" s="5" t="s">
        <v>0</v>
      </c>
      <c r="C151" s="12">
        <v>4.9813999999999998</v>
      </c>
      <c r="D151" s="12">
        <v>0.37330000000000002</v>
      </c>
      <c r="E151" s="18">
        <v>9087</v>
      </c>
      <c r="F151" s="4" t="s">
        <v>4</v>
      </c>
      <c r="G151" s="1" t="s">
        <v>1</v>
      </c>
      <c r="H151" s="25">
        <v>4.8998999999999997</v>
      </c>
      <c r="I151" s="25">
        <v>4.8998999999999997</v>
      </c>
      <c r="J151" s="25">
        <v>4.8998999999999997</v>
      </c>
      <c r="K151" s="25">
        <v>4.8998999999999997</v>
      </c>
      <c r="L151" s="18">
        <v>9087</v>
      </c>
      <c r="M151" s="1" t="s">
        <v>1</v>
      </c>
      <c r="N151" s="25">
        <v>4.8998999999999997</v>
      </c>
      <c r="O151" s="25">
        <v>4.8998999999999997</v>
      </c>
      <c r="P151" s="25">
        <v>4.8998999999999997</v>
      </c>
      <c r="Q151" s="25">
        <v>4.8998999999999997</v>
      </c>
      <c r="R151" s="18">
        <v>9087</v>
      </c>
      <c r="S151" s="1" t="s">
        <v>1</v>
      </c>
      <c r="T151" s="25">
        <v>4.8998999999999997</v>
      </c>
      <c r="U151" s="25">
        <v>4.8998999999999997</v>
      </c>
      <c r="V151" s="25">
        <v>4.8998999999999997</v>
      </c>
      <c r="W151" s="25">
        <v>4.8998999999999997</v>
      </c>
    </row>
    <row r="152" spans="1:23">
      <c r="A152" s="19">
        <v>45383</v>
      </c>
      <c r="B152" s="5" t="s">
        <v>0</v>
      </c>
      <c r="C152" s="12">
        <v>4.6199000000000003</v>
      </c>
      <c r="D152" s="12">
        <v>0.37390000000000001</v>
      </c>
      <c r="E152" s="18">
        <v>7842</v>
      </c>
      <c r="F152" s="4" t="s">
        <v>4</v>
      </c>
      <c r="G152" s="1" t="s">
        <v>1</v>
      </c>
      <c r="H152" s="25">
        <v>3.9969000000000001</v>
      </c>
      <c r="I152" s="25">
        <v>3.9969000000000001</v>
      </c>
      <c r="J152" s="25">
        <v>3.9969000000000001</v>
      </c>
      <c r="K152" s="25">
        <v>3.9969000000000001</v>
      </c>
      <c r="L152" s="18">
        <v>7842</v>
      </c>
      <c r="M152" s="1" t="s">
        <v>1</v>
      </c>
      <c r="N152" s="25">
        <v>3.9969000000000001</v>
      </c>
      <c r="O152" s="25">
        <v>3.9969000000000001</v>
      </c>
      <c r="P152" s="25">
        <v>3.9969000000000001</v>
      </c>
      <c r="Q152" s="25">
        <v>3.9969000000000001</v>
      </c>
      <c r="R152" s="18">
        <v>7842</v>
      </c>
      <c r="S152" s="1" t="s">
        <v>1</v>
      </c>
      <c r="T152" s="25">
        <v>3.9969000000000001</v>
      </c>
      <c r="U152" s="25">
        <v>3.9969000000000001</v>
      </c>
      <c r="V152" s="25">
        <v>3.9969000000000001</v>
      </c>
      <c r="W152" s="25">
        <v>3.9969000000000001</v>
      </c>
    </row>
    <row r="153" spans="1:23">
      <c r="A153" s="19">
        <v>45413</v>
      </c>
      <c r="B153" s="5" t="s">
        <v>2</v>
      </c>
      <c r="C153" s="12">
        <v>4.5140000000000002</v>
      </c>
      <c r="D153" s="12">
        <v>0.37459999999999999</v>
      </c>
      <c r="E153" s="18">
        <v>7749</v>
      </c>
      <c r="F153" s="4" t="s">
        <v>4</v>
      </c>
      <c r="G153" s="1">
        <v>3.8725000000000001</v>
      </c>
      <c r="H153" s="1">
        <v>3.8725000000000001</v>
      </c>
      <c r="I153" s="1">
        <v>3.8725000000000001</v>
      </c>
      <c r="J153" s="1">
        <v>3.8725000000000001</v>
      </c>
      <c r="K153" s="1">
        <v>3.8725000000000001</v>
      </c>
      <c r="L153" s="18">
        <v>7749</v>
      </c>
      <c r="M153" s="1">
        <v>3.8725000000000001</v>
      </c>
      <c r="N153" s="1">
        <v>3.8725000000000001</v>
      </c>
      <c r="O153" s="1">
        <v>3.8725000000000001</v>
      </c>
      <c r="P153" s="1">
        <v>3.8725000000000001</v>
      </c>
      <c r="Q153" s="1">
        <v>3.8725000000000001</v>
      </c>
      <c r="R153" s="18">
        <v>7749</v>
      </c>
      <c r="S153" s="1">
        <v>3.8725000000000001</v>
      </c>
      <c r="T153" s="1">
        <v>3.8725000000000001</v>
      </c>
      <c r="U153" s="1">
        <v>3.8725000000000001</v>
      </c>
      <c r="V153" s="1">
        <v>3.8725000000000001</v>
      </c>
      <c r="W153" s="1">
        <v>3.8725000000000001</v>
      </c>
    </row>
    <row r="154" spans="1:23">
      <c r="A154" s="19">
        <v>45444</v>
      </c>
      <c r="B154" s="5" t="s">
        <v>2</v>
      </c>
      <c r="C154" s="12">
        <v>4.5675999999999997</v>
      </c>
      <c r="D154" s="12">
        <v>0.37519999999999998</v>
      </c>
      <c r="E154" s="18">
        <v>7471</v>
      </c>
      <c r="F154" s="4" t="s">
        <v>4</v>
      </c>
      <c r="G154" s="1">
        <v>3.7875999999999999</v>
      </c>
      <c r="H154" s="1">
        <v>3.7875999999999999</v>
      </c>
      <c r="I154" s="1">
        <v>3.7875999999999999</v>
      </c>
      <c r="J154" s="1">
        <v>3.7875999999999999</v>
      </c>
      <c r="K154" s="1">
        <v>3.7875999999999999</v>
      </c>
      <c r="L154" s="18">
        <v>7471</v>
      </c>
      <c r="M154" s="1">
        <v>3.7875999999999999</v>
      </c>
      <c r="N154" s="1">
        <v>3.7875999999999999</v>
      </c>
      <c r="O154" s="1">
        <v>3.7875999999999999</v>
      </c>
      <c r="P154" s="1">
        <v>3.7875999999999999</v>
      </c>
      <c r="Q154" s="1">
        <v>3.7875999999999999</v>
      </c>
      <c r="R154" s="18">
        <v>7471</v>
      </c>
      <c r="S154" s="1">
        <v>3.7875999999999999</v>
      </c>
      <c r="T154" s="1">
        <v>3.7875999999999999</v>
      </c>
      <c r="U154" s="1">
        <v>3.7875999999999999</v>
      </c>
      <c r="V154" s="1">
        <v>3.7875999999999999</v>
      </c>
      <c r="W154" s="1">
        <v>3.7875999999999999</v>
      </c>
    </row>
    <row r="155" spans="1:23">
      <c r="A155" s="19">
        <v>45474</v>
      </c>
      <c r="B155" s="5" t="s">
        <v>2</v>
      </c>
      <c r="C155" s="12">
        <v>5.6801000000000004</v>
      </c>
      <c r="D155" s="12">
        <v>0.37580000000000002</v>
      </c>
      <c r="E155" s="18">
        <v>7388</v>
      </c>
      <c r="F155" s="4" t="s">
        <v>4</v>
      </c>
      <c r="G155" s="1">
        <v>4.5720000000000001</v>
      </c>
      <c r="H155" s="1">
        <v>4.5720000000000001</v>
      </c>
      <c r="I155" s="1">
        <v>4.5720000000000001</v>
      </c>
      <c r="J155" s="1">
        <v>4.5720000000000001</v>
      </c>
      <c r="K155" s="1">
        <v>4.5720000000000001</v>
      </c>
      <c r="L155" s="18">
        <v>7388</v>
      </c>
      <c r="M155" s="1">
        <v>4.5720000000000001</v>
      </c>
      <c r="N155" s="1">
        <v>4.5720000000000001</v>
      </c>
      <c r="O155" s="1">
        <v>4.5720000000000001</v>
      </c>
      <c r="P155" s="1">
        <v>4.5720000000000001</v>
      </c>
      <c r="Q155" s="1">
        <v>4.5720000000000001</v>
      </c>
      <c r="R155" s="18">
        <v>7388</v>
      </c>
      <c r="S155" s="1">
        <v>4.5720000000000001</v>
      </c>
      <c r="T155" s="1">
        <v>4.5720000000000001</v>
      </c>
      <c r="U155" s="1">
        <v>4.5720000000000001</v>
      </c>
      <c r="V155" s="1">
        <v>4.5720000000000001</v>
      </c>
      <c r="W155" s="1">
        <v>4.5720000000000001</v>
      </c>
    </row>
    <row r="156" spans="1:23">
      <c r="A156" s="19">
        <v>45505</v>
      </c>
      <c r="B156" s="5" t="s">
        <v>2</v>
      </c>
      <c r="C156" s="12">
        <v>5.6828000000000003</v>
      </c>
      <c r="D156" s="12">
        <v>0.37640000000000001</v>
      </c>
      <c r="E156" s="18">
        <v>7563</v>
      </c>
      <c r="F156" s="4" t="s">
        <v>4</v>
      </c>
      <c r="G156" s="1">
        <v>4.6745000000000001</v>
      </c>
      <c r="H156" s="1">
        <v>4.6745000000000001</v>
      </c>
      <c r="I156" s="1">
        <v>4.6745000000000001</v>
      </c>
      <c r="J156" s="1">
        <v>4.6745000000000001</v>
      </c>
      <c r="K156" s="1">
        <v>4.6745000000000001</v>
      </c>
      <c r="L156" s="18">
        <v>7563</v>
      </c>
      <c r="M156" s="1">
        <v>4.6745000000000001</v>
      </c>
      <c r="N156" s="1">
        <v>4.6745000000000001</v>
      </c>
      <c r="O156" s="1">
        <v>4.6745000000000001</v>
      </c>
      <c r="P156" s="1">
        <v>4.6745000000000001</v>
      </c>
      <c r="Q156" s="1">
        <v>4.6745000000000001</v>
      </c>
      <c r="R156" s="18">
        <v>7563</v>
      </c>
      <c r="S156" s="1">
        <v>4.6745000000000001</v>
      </c>
      <c r="T156" s="1">
        <v>4.6745000000000001</v>
      </c>
      <c r="U156" s="1">
        <v>4.6745000000000001</v>
      </c>
      <c r="V156" s="1">
        <v>4.6745000000000001</v>
      </c>
      <c r="W156" s="1">
        <v>4.6745000000000001</v>
      </c>
    </row>
    <row r="157" spans="1:23">
      <c r="A157" s="19">
        <v>45536</v>
      </c>
      <c r="B157" s="5" t="s">
        <v>2</v>
      </c>
      <c r="C157" s="12">
        <v>4.9180999999999999</v>
      </c>
      <c r="D157" s="12">
        <v>0.377</v>
      </c>
      <c r="E157" s="18">
        <v>6940</v>
      </c>
      <c r="F157" s="4" t="s">
        <v>4</v>
      </c>
      <c r="G157" s="1">
        <v>3.79</v>
      </c>
      <c r="H157" s="1">
        <v>3.79</v>
      </c>
      <c r="I157" s="1">
        <v>3.79</v>
      </c>
      <c r="J157" s="1">
        <v>3.79</v>
      </c>
      <c r="K157" s="1">
        <v>3.79</v>
      </c>
      <c r="L157" s="18">
        <v>6940</v>
      </c>
      <c r="M157" s="1">
        <v>3.79</v>
      </c>
      <c r="N157" s="1">
        <v>3.79</v>
      </c>
      <c r="O157" s="1">
        <v>3.79</v>
      </c>
      <c r="P157" s="1">
        <v>3.79</v>
      </c>
      <c r="Q157" s="1">
        <v>3.79</v>
      </c>
      <c r="R157" s="18">
        <v>6940</v>
      </c>
      <c r="S157" s="1">
        <v>3.79</v>
      </c>
      <c r="T157" s="1">
        <v>3.79</v>
      </c>
      <c r="U157" s="1">
        <v>3.79</v>
      </c>
      <c r="V157" s="1">
        <v>3.79</v>
      </c>
      <c r="W157" s="1">
        <v>3.79</v>
      </c>
    </row>
    <row r="158" spans="1:23">
      <c r="A158" s="19">
        <v>45566</v>
      </c>
      <c r="B158" s="5" t="s">
        <v>2</v>
      </c>
      <c r="C158" s="12">
        <v>5.6360999999999999</v>
      </c>
      <c r="D158" s="12">
        <v>0.37769999999999998</v>
      </c>
      <c r="E158" s="18">
        <v>6700</v>
      </c>
      <c r="F158" s="4" t="s">
        <v>4</v>
      </c>
      <c r="G158" s="1">
        <v>4.1539999999999999</v>
      </c>
      <c r="H158" s="1">
        <v>4.1539999999999999</v>
      </c>
      <c r="I158" s="1">
        <v>4.1539999999999999</v>
      </c>
      <c r="J158" s="1">
        <v>4.1539999999999999</v>
      </c>
      <c r="K158" s="1">
        <v>4.1539999999999999</v>
      </c>
      <c r="L158" s="18">
        <v>6700</v>
      </c>
      <c r="M158" s="1">
        <v>4.1539999999999999</v>
      </c>
      <c r="N158" s="1">
        <v>4.1539999999999999</v>
      </c>
      <c r="O158" s="1">
        <v>4.1539999999999999</v>
      </c>
      <c r="P158" s="1">
        <v>4.1539999999999999</v>
      </c>
      <c r="Q158" s="1">
        <v>4.1539999999999999</v>
      </c>
      <c r="R158" s="18">
        <v>6700</v>
      </c>
      <c r="S158" s="1">
        <v>4.1539999999999999</v>
      </c>
      <c r="T158" s="1">
        <v>4.1539999999999999</v>
      </c>
      <c r="U158" s="1">
        <v>4.1539999999999999</v>
      </c>
      <c r="V158" s="1">
        <v>4.1539999999999999</v>
      </c>
      <c r="W158" s="1">
        <v>4.1539999999999999</v>
      </c>
    </row>
    <row r="159" spans="1:23">
      <c r="A159" s="19">
        <v>45597</v>
      </c>
      <c r="B159" s="5" t="s">
        <v>0</v>
      </c>
      <c r="C159" s="12">
        <v>6.5579000000000001</v>
      </c>
      <c r="D159" s="12">
        <v>0.37830000000000003</v>
      </c>
      <c r="E159" s="18">
        <v>6840</v>
      </c>
      <c r="F159" s="4" t="s">
        <v>4</v>
      </c>
      <c r="G159" s="1" t="s">
        <v>1</v>
      </c>
      <c r="H159" s="1">
        <v>4.8640999999999996</v>
      </c>
      <c r="I159" s="1">
        <v>4.8640999999999996</v>
      </c>
      <c r="J159" s="1">
        <v>4.8640999999999996</v>
      </c>
      <c r="K159" s="1">
        <v>4.8640999999999996</v>
      </c>
      <c r="L159" s="18">
        <v>6840</v>
      </c>
      <c r="M159" s="1" t="s">
        <v>1</v>
      </c>
      <c r="N159" s="1">
        <v>4.8640999999999996</v>
      </c>
      <c r="O159" s="1">
        <v>4.8640999999999996</v>
      </c>
      <c r="P159" s="1">
        <v>4.8640999999999996</v>
      </c>
      <c r="Q159" s="1">
        <v>4.8640999999999996</v>
      </c>
      <c r="R159" s="18">
        <v>6840</v>
      </c>
      <c r="S159" s="1" t="s">
        <v>1</v>
      </c>
      <c r="T159" s="1">
        <v>4.8640999999999996</v>
      </c>
      <c r="U159" s="1">
        <v>4.8640999999999996</v>
      </c>
      <c r="V159" s="1">
        <v>4.8640999999999996</v>
      </c>
      <c r="W159" s="1">
        <v>4.8640999999999996</v>
      </c>
    </row>
    <row r="160" spans="1:23">
      <c r="A160" s="19">
        <v>45627</v>
      </c>
      <c r="B160" s="5" t="s">
        <v>0</v>
      </c>
      <c r="C160" s="12">
        <v>7.5448000000000004</v>
      </c>
      <c r="D160" s="12">
        <v>0.37830000000000003</v>
      </c>
      <c r="E160" s="18">
        <v>6775</v>
      </c>
      <c r="F160" s="4" t="s">
        <v>4</v>
      </c>
      <c r="G160" s="1" t="s">
        <v>1</v>
      </c>
      <c r="H160" s="1">
        <v>5.4903000000000004</v>
      </c>
      <c r="I160" s="1">
        <v>5.4903000000000004</v>
      </c>
      <c r="J160" s="1">
        <v>5.4903000000000004</v>
      </c>
      <c r="K160" s="1">
        <v>5.4903000000000004</v>
      </c>
      <c r="L160" s="18">
        <v>6775</v>
      </c>
      <c r="M160" s="1" t="s">
        <v>1</v>
      </c>
      <c r="N160" s="1">
        <v>5.4903000000000004</v>
      </c>
      <c r="O160" s="1">
        <v>5.4903000000000004</v>
      </c>
      <c r="P160" s="1">
        <v>5.4903000000000004</v>
      </c>
      <c r="Q160" s="1">
        <v>5.4903000000000004</v>
      </c>
      <c r="R160" s="18">
        <v>6775</v>
      </c>
      <c r="S160" s="1" t="s">
        <v>1</v>
      </c>
      <c r="T160" s="1">
        <v>5.4903000000000004</v>
      </c>
      <c r="U160" s="1">
        <v>5.4903000000000004</v>
      </c>
      <c r="V160" s="1">
        <v>5.4903000000000004</v>
      </c>
      <c r="W160" s="1">
        <v>5.4903000000000004</v>
      </c>
    </row>
  </sheetData>
  <sheetProtection sheet="1" objects="1" scenarios="1"/>
  <pageMargins left="0.7" right="0.7" top="0.75" bottom="0.75" header="0.3" footer="0.3"/>
  <pageSetup scale="71" fitToHeight="0" orientation="landscape" r:id="rId1"/>
  <headerFooter>
    <oddFooter>&amp;C&amp;1#&amp;"Calibri"&amp;12&amp;K000000Public</oddFooter>
  </headerFooter>
  <colBreaks count="1" manualBreakCount="1">
    <brk id="23" max="1048575" man="1"/>
  </colBreaks>
</worksheet>
</file>

<file path=docMetadata/LabelInfo.xml><?xml version="1.0" encoding="utf-8"?>
<clbl:labelList xmlns:clbl="http://schemas.microsoft.com/office/2020/mipLabelMetadata">
  <clbl:label id="{af2578ee-155b-4d7a-af96-95fe7c4d21be}" enabled="1" method="Privileged" siteId="{44ae661a-ece6-41aa-bc96-7c2c85a08941}" contentBits="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Historical Legacy Amendments</vt:lpstr>
      <vt:lpstr>'Historical Legacy Amendments'!Print_Area</vt:lpstr>
      <vt:lpstr>'Historical Legacy Amendments'!Print_Titles</vt:lpstr>
    </vt:vector>
  </TitlesOfParts>
  <Company>Pacific Gas and Electric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Vosburg, Byron</dc:creator>
  <cp:lastModifiedBy>Wooldridge, Tucker</cp:lastModifiedBy>
  <cp:lastPrinted>2019-05-02T23:53:24Z</cp:lastPrinted>
  <dcterms:created xsi:type="dcterms:W3CDTF">2012-06-04T06:10:44Z</dcterms:created>
  <dcterms:modified xsi:type="dcterms:W3CDTF">2024-12-06T18:44:00Z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f2578ee-155b-4d7a-af96-95fe7c4d21be_Enabled">
    <vt:lpwstr>true</vt:lpwstr>
  </property>
  <property fmtid="{D5CDD505-2E9C-101B-9397-08002B2CF9AE}" pid="3" name="MSIP_Label_af2578ee-155b-4d7a-af96-95fe7c4d21be_SetDate">
    <vt:lpwstr>2023-01-06T19:11:59Z</vt:lpwstr>
  </property>
  <property fmtid="{D5CDD505-2E9C-101B-9397-08002B2CF9AE}" pid="4" name="MSIP_Label_af2578ee-155b-4d7a-af96-95fe7c4d21be_Method">
    <vt:lpwstr>Privileged</vt:lpwstr>
  </property>
  <property fmtid="{D5CDD505-2E9C-101B-9397-08002B2CF9AE}" pid="5" name="MSIP_Label_af2578ee-155b-4d7a-af96-95fe7c4d21be_Name">
    <vt:lpwstr>Public</vt:lpwstr>
  </property>
  <property fmtid="{D5CDD505-2E9C-101B-9397-08002B2CF9AE}" pid="6" name="MSIP_Label_af2578ee-155b-4d7a-af96-95fe7c4d21be_SiteId">
    <vt:lpwstr>44ae661a-ece6-41aa-bc96-7c2c85a08941</vt:lpwstr>
  </property>
  <property fmtid="{D5CDD505-2E9C-101B-9397-08002B2CF9AE}" pid="7" name="MSIP_Label_af2578ee-155b-4d7a-af96-95fe7c4d21be_ActionId">
    <vt:lpwstr>c791e425-2eeb-4e29-b60f-805f13069eac</vt:lpwstr>
  </property>
  <property fmtid="{D5CDD505-2E9C-101B-9397-08002B2CF9AE}" pid="8" name="MSIP_Label_af2578ee-155b-4d7a-af96-95fe7c4d21be_ContentBits">
    <vt:lpwstr>3</vt:lpwstr>
  </property>
</Properties>
</file>