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CBA42998-BDF8-44D2-91B5-7A07905158B7}" xr6:coauthVersionLast="47" xr6:coauthVersionMax="47" xr10:uidLastSave="{00000000-0000-0000-0000-000000000000}"/>
  <bookViews>
    <workbookView xWindow="-108" yWindow="-108" windowWidth="23256" windowHeight="12720" firstSheet="1" activeTab="4" xr2:uid="{00000000-000D-0000-FFFF-FFFF00000000}"/>
  </bookViews>
  <sheets>
    <sheet name="Direct Connects" sheetId="2" r:id="rId1"/>
    <sheet name="PG&amp;E GenTies" sheetId="6" r:id="rId2"/>
    <sheet name="PG&amp;E GenTie Subs" sheetId="9" r:id="rId3"/>
    <sheet name="Third Party GenTie" sheetId="7" r:id="rId4"/>
    <sheet name="Other Non-CAISO" sheetId="3" r:id="rId5"/>
  </sheets>
  <definedNames>
    <definedName name="_xlnm._FilterDatabase" localSheetId="4" hidden="1">'Other Non-CAISO'!$B$4:$H$283</definedName>
    <definedName name="_xlnm._FilterDatabase" localSheetId="2" hidden="1">'PG&amp;E GenTie Subs'!$B$5:$G$48</definedName>
    <definedName name="_xlnm._FilterDatabase" localSheetId="3" hidden="1">'Third Party GenTie'!$B$5:$G$107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2" l="1"/>
  <c r="L11" i="2" s="1"/>
  <c r="N11" i="2" s="1"/>
</calcChain>
</file>

<file path=xl/sharedStrings.xml><?xml version="1.0" encoding="utf-8"?>
<sst xmlns="http://schemas.openxmlformats.org/spreadsheetml/2006/main" count="2071" uniqueCount="509">
  <si>
    <t>Col 1</t>
  </si>
  <si>
    <t>Col 2</t>
  </si>
  <si>
    <t>Col 3</t>
  </si>
  <si>
    <t>Col 4</t>
  </si>
  <si>
    <t>Col 5</t>
  </si>
  <si>
    <t>Col 6</t>
  </si>
  <si>
    <t>Note 1</t>
  </si>
  <si>
    <t>Col 1 / Col 2</t>
  </si>
  <si>
    <t>Col 3 x Col 4</t>
  </si>
  <si>
    <t>Col 1 + Col 5</t>
  </si>
  <si>
    <t>Note 2</t>
  </si>
  <si>
    <t>New Business</t>
  </si>
  <si>
    <t>Orders with</t>
  </si>
  <si>
    <t xml:space="preserve">Allocation of </t>
  </si>
  <si>
    <t>Total</t>
  </si>
  <si>
    <t>Description</t>
  </si>
  <si>
    <t>and Large Load</t>
  </si>
  <si>
    <t>Assigned MAT</t>
  </si>
  <si>
    <t>Allocation Factor</t>
  </si>
  <si>
    <t>Unassigned MAT</t>
  </si>
  <si>
    <t>Direct Connects</t>
  </si>
  <si>
    <t>Notes:</t>
  </si>
  <si>
    <t>1) New Business and Large Load are composed of Maintenance Activity Type (MAT) 82A and 82N. These are the MAT codes used for Direct Connects. Column 1 is the sum of recorded balances for each Electric Transmission asset class for balances under MAT 82A and 82N.</t>
  </si>
  <si>
    <t>Recorded Plant for Direct Connects as of December 31, 2023</t>
  </si>
  <si>
    <t>Plant as of December 31, 2023</t>
  </si>
  <si>
    <t>Row #</t>
  </si>
  <si>
    <t>Facility Name</t>
  </si>
  <si>
    <t>Plant as of 12/31/2023</t>
  </si>
  <si>
    <t>Asset Class</t>
  </si>
  <si>
    <t>ETP35301</t>
  </si>
  <si>
    <t>HELMS PGP</t>
  </si>
  <si>
    <t>BUTT VALLEY PP SUB</t>
  </si>
  <si>
    <t>CARIBOU PH #1</t>
  </si>
  <si>
    <t>BELDEN PH</t>
  </si>
  <si>
    <t>ROCK CREEK PH</t>
  </si>
  <si>
    <t>POE PH</t>
  </si>
  <si>
    <t>VOLTA #1 PH</t>
  </si>
  <si>
    <t>SOUTH PP SUB</t>
  </si>
  <si>
    <t>HAT CR PP 1 SUB</t>
  </si>
  <si>
    <t>PIT #1 PH</t>
  </si>
  <si>
    <t>JAMES B BLACK PH</t>
  </si>
  <si>
    <t>PIT #6 PP SUB</t>
  </si>
  <si>
    <t>PIT #7 PH</t>
  </si>
  <si>
    <t>SPAULDING #1 PH</t>
  </si>
  <si>
    <t>DRUM #1 PH</t>
  </si>
  <si>
    <t>DUTCH FLAT PP SUB</t>
  </si>
  <si>
    <t>PHOENIX PP SUB</t>
  </si>
  <si>
    <t>SPRING GAP PP SUB</t>
  </si>
  <si>
    <t>TIGER CREEK PH</t>
  </si>
  <si>
    <t>EL DORADO PH</t>
  </si>
  <si>
    <t>KERCKHOFF #2 PH</t>
  </si>
  <si>
    <t>BALCH #2 PH</t>
  </si>
  <si>
    <t>HAAS PH</t>
  </si>
  <si>
    <t>NON TRANS SUB</t>
  </si>
  <si>
    <t>WEIMAR</t>
  </si>
  <si>
    <t>GATES</t>
  </si>
  <si>
    <t>WILLIAMS SUB</t>
  </si>
  <si>
    <t>ARBUCKLE SUB</t>
  </si>
  <si>
    <t>PLACERVILLE</t>
  </si>
  <si>
    <t>DAIRYVILLE SUB</t>
  </si>
  <si>
    <t>CAPAY SUB</t>
  </si>
  <si>
    <t>ESQUON SUB</t>
  </si>
  <si>
    <t>Caribou 01 Pwrhs</t>
  </si>
  <si>
    <t>FORESTHILL</t>
  </si>
  <si>
    <t>SAN FRAN A (POTRERO PP)</t>
  </si>
  <si>
    <t>PIT #3 PH</t>
  </si>
  <si>
    <t>Coleman Pwrhs</t>
  </si>
  <si>
    <t>HAT CREEK PH 1 SUB</t>
  </si>
  <si>
    <t>PANORAMA</t>
  </si>
  <si>
    <t>GIRVAN SUB</t>
  </si>
  <si>
    <t>Multiple Sites</t>
  </si>
  <si>
    <t>SHILOH SUB</t>
  </si>
  <si>
    <t>VACA DIXON</t>
  </si>
  <si>
    <t>DIABLO CANYON PP</t>
  </si>
  <si>
    <t>TABLE MTN</t>
  </si>
  <si>
    <t>MIDWAY</t>
  </si>
  <si>
    <t>CRESTA PH</t>
  </si>
  <si>
    <t>HAMILTON SUB A</t>
  </si>
  <si>
    <t>NARROWS (PGAE)</t>
  </si>
  <si>
    <t>SMARTVILLE SW STA</t>
  </si>
  <si>
    <t>SALT SPRINGS PH</t>
  </si>
  <si>
    <t>WEST POINT PH</t>
  </si>
  <si>
    <t>CORRAL SUB</t>
  </si>
  <si>
    <t>AVENA</t>
  </si>
  <si>
    <t>COLONY SUB</t>
  </si>
  <si>
    <t>MOSHER</t>
  </si>
  <si>
    <t>WARNERVILLE SUB</t>
  </si>
  <si>
    <t>STANISLAUS PH</t>
  </si>
  <si>
    <t>COTTONWOOD</t>
  </si>
  <si>
    <t>ALAMO SUB</t>
  </si>
  <si>
    <t>COLEMAN PH</t>
  </si>
  <si>
    <t>PIT PH 7 SUB</t>
  </si>
  <si>
    <t>BRUNSWICK SUB</t>
  </si>
  <si>
    <t>NEWCASTLE PP SUB</t>
  </si>
  <si>
    <t>PLUMAS SUB</t>
  </si>
  <si>
    <t>RECL DIST 1500 SUB</t>
  </si>
  <si>
    <t>BIG LAGOON SUB</t>
  </si>
  <si>
    <t>EUREKA E</t>
  </si>
  <si>
    <t>EUREKA SUB A</t>
  </si>
  <si>
    <t>FORT SEWARD SUB</t>
  </si>
  <si>
    <t>FRUITLAND SUB</t>
  </si>
  <si>
    <t>OLEMA SUB</t>
  </si>
  <si>
    <t>SILVERADO</t>
  </si>
  <si>
    <t>MONROE SUB</t>
  </si>
  <si>
    <t>RINCON SUB</t>
  </si>
  <si>
    <t>SALMON CREEK SUB</t>
  </si>
  <si>
    <t>SKAGGS ISLAND SUB</t>
  </si>
  <si>
    <t>MANZANITA SUB</t>
  </si>
  <si>
    <t>WATERSHED SUB</t>
  </si>
  <si>
    <t>LECEF SUB</t>
  </si>
  <si>
    <t>CROCKETT COGEN</t>
  </si>
  <si>
    <t>STAUFFER SUB</t>
  </si>
  <si>
    <t>SCHNITZER SUB</t>
  </si>
  <si>
    <t>POINT PINOLE SUB</t>
  </si>
  <si>
    <t>STANDARD OIL SUB</t>
  </si>
  <si>
    <t>WESTERN DIGITAL SUB</t>
  </si>
  <si>
    <t>DE FRANCESO SUB</t>
  </si>
  <si>
    <t>LAS PALMAS SUB</t>
  </si>
  <si>
    <t>SAN JOAQUIN #3 PH</t>
  </si>
  <si>
    <t>BONITA</t>
  </si>
  <si>
    <t>STOREY</t>
  </si>
  <si>
    <t>INDIAN FLAT</t>
  </si>
  <si>
    <t>MI-WUK</t>
  </si>
  <si>
    <t>JACALITOS SUB</t>
  </si>
  <si>
    <t>ARMSTRONG SUB</t>
  </si>
  <si>
    <t>BAKERSFIELD</t>
  </si>
  <si>
    <t>BLACKWELL SUB</t>
  </si>
  <si>
    <t>KERN CANYON PH</t>
  </si>
  <si>
    <t>SUNRISE SUB</t>
  </si>
  <si>
    <t>CASTROVILLE SUB</t>
  </si>
  <si>
    <t>LOS OSITOS SUB</t>
  </si>
  <si>
    <t>SARGENT SUB</t>
  </si>
  <si>
    <t>NORTHERN SUB</t>
  </si>
  <si>
    <t>CRUSHER SUB</t>
  </si>
  <si>
    <t>KIFER SUB</t>
  </si>
  <si>
    <t>FMC</t>
  </si>
  <si>
    <t>RIVER OAKS</t>
  </si>
  <si>
    <t>SCOTT SUB</t>
  </si>
  <si>
    <t>PANOCHE</t>
  </si>
  <si>
    <t>MORRO BAY SW STA</t>
  </si>
  <si>
    <t>LOMPOC SUB</t>
  </si>
  <si>
    <t>AGNEWS SUB</t>
  </si>
  <si>
    <t>ELK HILLS SUB</t>
  </si>
  <si>
    <t>Altamont Midway Sub</t>
  </si>
  <si>
    <t>ETP35302</t>
  </si>
  <si>
    <t>CARIBOU PH #2</t>
  </si>
  <si>
    <t>PIT #6 PH</t>
  </si>
  <si>
    <t>SAN JOAQUIN #2 PH</t>
  </si>
  <si>
    <t>KINGS RIVER P.H.</t>
  </si>
  <si>
    <t>HONCUT SUB</t>
  </si>
  <si>
    <t>PIT #5 PH</t>
  </si>
  <si>
    <t>Shared</t>
  </si>
  <si>
    <t>ETP35600</t>
  </si>
  <si>
    <t>ETL.1651</t>
  </si>
  <si>
    <t>ETP35500</t>
  </si>
  <si>
    <t>ETL.7650</t>
  </si>
  <si>
    <t>ETL.9040</t>
  </si>
  <si>
    <t>ETP35002</t>
  </si>
  <si>
    <t>ETL.1721</t>
  </si>
  <si>
    <t>ETL.9100</t>
  </si>
  <si>
    <t>ETP35201</t>
  </si>
  <si>
    <t>Newburg Sub</t>
  </si>
  <si>
    <t>ETS.15.1</t>
  </si>
  <si>
    <t>ETS.21.1</t>
  </si>
  <si>
    <t>ETL.3141</t>
  </si>
  <si>
    <t>ETL.2470</t>
  </si>
  <si>
    <t>ETL.7055</t>
  </si>
  <si>
    <t>ETL.7390</t>
  </si>
  <si>
    <t>ETL.3461</t>
  </si>
  <si>
    <t>ETL.1922</t>
  </si>
  <si>
    <t>ETL.2911</t>
  </si>
  <si>
    <t>ETL.8542</t>
  </si>
  <si>
    <t>ETL.1381</t>
  </si>
  <si>
    <t>ETL.3962</t>
  </si>
  <si>
    <t>ETL.3991</t>
  </si>
  <si>
    <t>ETL.3891</t>
  </si>
  <si>
    <t>ETL.1413</t>
  </si>
  <si>
    <t>ETP35400</t>
  </si>
  <si>
    <t>ETL.6951</t>
  </si>
  <si>
    <t>ETL.8560</t>
  </si>
  <si>
    <t>ETL.9490</t>
  </si>
  <si>
    <t>ETP35900</t>
  </si>
  <si>
    <t>ETL.5935</t>
  </si>
  <si>
    <t>ETL.3860</t>
  </si>
  <si>
    <t>ETL.1400</t>
  </si>
  <si>
    <t>ETL.2870</t>
  </si>
  <si>
    <t>ETL.3850</t>
  </si>
  <si>
    <t>ETL.8721</t>
  </si>
  <si>
    <t>ETL.6622</t>
  </si>
  <si>
    <t>ETL.4317</t>
  </si>
  <si>
    <t>ETL.1112</t>
  </si>
  <si>
    <t>ETL.7170</t>
  </si>
  <si>
    <t>ETL.1284</t>
  </si>
  <si>
    <t>ETL.2395</t>
  </si>
  <si>
    <t>ETL.6621</t>
  </si>
  <si>
    <t>ETL.3500</t>
  </si>
  <si>
    <t>ETL.4821</t>
  </si>
  <si>
    <t>ETL.3680</t>
  </si>
  <si>
    <t>ETL.3670</t>
  </si>
  <si>
    <t>ETL.1401</t>
  </si>
  <si>
    <t>ETL.6722</t>
  </si>
  <si>
    <t>ETL.8150</t>
  </si>
  <si>
    <t>ETL.8381</t>
  </si>
  <si>
    <t>ETL.2690</t>
  </si>
  <si>
    <t>ETL.3971</t>
  </si>
  <si>
    <t>ETL.3279</t>
  </si>
  <si>
    <t>ETL.7001</t>
  </si>
  <si>
    <t>ETL.1311</t>
  </si>
  <si>
    <t>ETL.3130</t>
  </si>
  <si>
    <t>ETL.4781</t>
  </si>
  <si>
    <t>ETL.3122</t>
  </si>
  <si>
    <t>ETL.6361</t>
  </si>
  <si>
    <t>ETL.8012</t>
  </si>
  <si>
    <t>ETL.4240</t>
  </si>
  <si>
    <t>ETL.7461</t>
  </si>
  <si>
    <t>ETL.4011</t>
  </si>
  <si>
    <t>ETL.8281</t>
  </si>
  <si>
    <t>ETL.7252</t>
  </si>
  <si>
    <t>ETL.8251</t>
  </si>
  <si>
    <t>ETL.3505</t>
  </si>
  <si>
    <t>ETL.1034</t>
  </si>
  <si>
    <t>ETL.7729</t>
  </si>
  <si>
    <t>ETP35202</t>
  </si>
  <si>
    <t>ETL.2193</t>
  </si>
  <si>
    <t>ETL.5940</t>
  </si>
  <si>
    <t>ETL.7620</t>
  </si>
  <si>
    <t>ETL.8702</t>
  </si>
  <si>
    <t>ETL.6551</t>
  </si>
  <si>
    <t>ETL.8261</t>
  </si>
  <si>
    <t>LIGHTNER TAP</t>
  </si>
  <si>
    <t>ETP35001</t>
  </si>
  <si>
    <t>STOCKTON-NEWARK</t>
  </si>
  <si>
    <t>ETS.19.1</t>
  </si>
  <si>
    <t>PERRY SUB</t>
  </si>
  <si>
    <t>DUNNIGAN SUB</t>
  </si>
  <si>
    <t>ED.04304</t>
  </si>
  <si>
    <t>ETP35700</t>
  </si>
  <si>
    <t>ETP35800</t>
  </si>
  <si>
    <t>ETL.5570</t>
  </si>
  <si>
    <t>ETU.9985</t>
  </si>
  <si>
    <t>ETL.1731</t>
  </si>
  <si>
    <t>ETS.02.1</t>
  </si>
  <si>
    <t>ETS.14.1</t>
  </si>
  <si>
    <t>ETL.1833</t>
  </si>
  <si>
    <t>ETL.9340</t>
  </si>
  <si>
    <t>ETL.7962</t>
  </si>
  <si>
    <t>ETL.7160</t>
  </si>
  <si>
    <t>ETL.8001</t>
  </si>
  <si>
    <t>ETL.2901</t>
  </si>
  <si>
    <t>ETL.5910</t>
  </si>
  <si>
    <t>ETL.5320</t>
  </si>
  <si>
    <t>Facility Description</t>
  </si>
  <si>
    <t>Other</t>
  </si>
  <si>
    <t>Substation Equipment and ETL</t>
  </si>
  <si>
    <t>Substation Equipment</t>
  </si>
  <si>
    <t>Other Assets Not Under CAISO Control</t>
  </si>
  <si>
    <t>MISSION POWER TAP</t>
  </si>
  <si>
    <t>METCALF-SALINAS #1</t>
  </si>
  <si>
    <t>SAN LUIS OBISPO-SANTA MARIA</t>
  </si>
  <si>
    <t>METCALF-COYOTE PUMPING PLANT</t>
  </si>
  <si>
    <t>BRIONES TAP</t>
  </si>
  <si>
    <t>LAYTONVILLE-COVELO</t>
  </si>
  <si>
    <t>RIO BRAVO-KERN OIL</t>
  </si>
  <si>
    <t>LLAGAS-HOLLISTER</t>
  </si>
  <si>
    <t>SURF TAP</t>
  </si>
  <si>
    <t>KYOHO TAP</t>
  </si>
  <si>
    <t>BIRDS LANDING SW STA-SHILOH</t>
  </si>
  <si>
    <t>STANDARD #1 &amp; #2 (12KV)</t>
  </si>
  <si>
    <t>VACA DIXON-MORAGA #1</t>
  </si>
  <si>
    <t>STANISLAUS-NEWARK #2 (12KV)</t>
  </si>
  <si>
    <t>DONNELLS-MI-WUK</t>
  </si>
  <si>
    <t>SARGENT SW STA-HOLLISTER</t>
  </si>
  <si>
    <t>STANISLAUS-NEWARK #1 (12KV)</t>
  </si>
  <si>
    <t>RESERVE OIL TAP</t>
  </si>
  <si>
    <t>METCALF-HICKS 1 &amp; 2</t>
  </si>
  <si>
    <t>INDIAN FLAT-YOSEMITE</t>
  </si>
  <si>
    <t>IGNACIO-ALTO-SAUSALITO #2</t>
  </si>
  <si>
    <t>WILSON-DAIRYLAND (12KV)</t>
  </si>
  <si>
    <t>SALT SPRINGS-TIGER CREEK</t>
  </si>
  <si>
    <t>GRIZZLY TAP</t>
  </si>
  <si>
    <t>SIERRA #2</t>
  </si>
  <si>
    <t>SIERRA #1</t>
  </si>
  <si>
    <t>BEARDSLEY TAP</t>
  </si>
  <si>
    <t>FORKS OF THE BUTTE TAP</t>
  </si>
  <si>
    <t>OROVILLE-THERMALITO-TABLE MTN #3 (CDWR)</t>
  </si>
  <si>
    <t>ZOND WIND TAP</t>
  </si>
  <si>
    <t>LOS ESTEROS-AGNEW</t>
  </si>
  <si>
    <t>OWENS ILLINOIS TAP</t>
  </si>
  <si>
    <t>SAN FRANCISCO #2</t>
  </si>
  <si>
    <t>COLLINS PINE TAP</t>
  </si>
  <si>
    <t>QUEBEC TAP</t>
  </si>
  <si>
    <t>ORVILLE-THERMALITO-TABLE MTN #1(CDWR)</t>
  </si>
  <si>
    <t>NORTH TOWER-MARTINEZ JCT #1</t>
  </si>
  <si>
    <t>AGNEW TAP</t>
  </si>
  <si>
    <t>GEYSERS #13 TAP</t>
  </si>
  <si>
    <t>CHUALAR TAP</t>
  </si>
  <si>
    <t>SHILOH II-BIRDS LANDING SW STA</t>
  </si>
  <si>
    <t>LEE TAP</t>
  </si>
  <si>
    <t>THERMAL ENERGY TAP</t>
  </si>
  <si>
    <t>IUKA TAP</t>
  </si>
  <si>
    <t>NEWARK-DECOTO</t>
  </si>
  <si>
    <t>PARDEE #2 TAP</t>
  </si>
  <si>
    <t>KM GREEN TAP</t>
  </si>
  <si>
    <t>HEINZ TAP</t>
  </si>
  <si>
    <t>DIABLO UNIT #1</t>
  </si>
  <si>
    <t>MONTA VISTA-PERMANENTE</t>
  </si>
  <si>
    <t>AVENAL TAP</t>
  </si>
  <si>
    <t>PITTSBURG #1 TAP (NO FLY)</t>
  </si>
  <si>
    <t>US WINDPOWER TAP</t>
  </si>
  <si>
    <t>EASTSHORE-CERBERUS</t>
  </si>
  <si>
    <t>TULE-SPRINGVILLE</t>
  </si>
  <si>
    <t>MOSS LANDING HQ</t>
  </si>
  <si>
    <t>VACA DIXON HQ</t>
  </si>
  <si>
    <t>CAYUCOS-CAMBRIA</t>
  </si>
  <si>
    <t>Low</t>
  </si>
  <si>
    <t>High</t>
  </si>
  <si>
    <t>No</t>
  </si>
  <si>
    <t>Yes and No (Mixed Control)</t>
  </si>
  <si>
    <t>CONTTONWOOD HQ</t>
  </si>
  <si>
    <t>TABLE MOUNTAIN HQ</t>
  </si>
  <si>
    <t>WISHON-SAN JOAQUIN #3</t>
  </si>
  <si>
    <t>IGNACIO-ALTO-SAUSALITO #1</t>
  </si>
  <si>
    <t>SAN BENITO-HOLLISTER</t>
  </si>
  <si>
    <t>GEYSERS #9-LAKEVILLE</t>
  </si>
  <si>
    <t>METCALF-SALINAS #2 (12KV)</t>
  </si>
  <si>
    <t>JAMESON CANYON PUMPS TAP</t>
  </si>
  <si>
    <t>EAST DUBLIN (BART) TAP</t>
  </si>
  <si>
    <t>WEST SAC COM TOWERS</t>
  </si>
  <si>
    <t>BEALE AFB (WAPA) #1 TAP</t>
  </si>
  <si>
    <t>MALACHA TAP</t>
  </si>
  <si>
    <t>SEQUOIA TAP</t>
  </si>
  <si>
    <t>MOSS LANDING INTERPLANT 230</t>
  </si>
  <si>
    <t>2) The following acronyms are used: ETL=Electric Transmission Line, ETU=Electric Transmission Underground, ETS=Electric Transmission Substation, PP/Pwrhs=Powerhouse, SUB=Substation.</t>
  </si>
  <si>
    <t>Prior Year Plant for Generation Interconnections</t>
  </si>
  <si>
    <t>WP_7-PlantInService 4</t>
  </si>
  <si>
    <t>Input cells are shaded gold</t>
  </si>
  <si>
    <t>Line</t>
  </si>
  <si>
    <t>ETL Number</t>
  </si>
  <si>
    <t>ETL Line Name</t>
  </si>
  <si>
    <t>GEN-TIE SECTION</t>
  </si>
  <si>
    <t>ETL.1180</t>
  </si>
  <si>
    <t>BUTTE VALLEY-CARIBOU</t>
  </si>
  <si>
    <t>ETL.1800</t>
  </si>
  <si>
    <t>HUMBOLDT BAY-HUMBOLDT #1</t>
  </si>
  <si>
    <t>ETL.4441</t>
  </si>
  <si>
    <t>BELDEN TAP</t>
  </si>
  <si>
    <t>ETL.4610</t>
  </si>
  <si>
    <t>DIABLO PP STANDBY SUPPLY</t>
  </si>
  <si>
    <t>ETL.4870</t>
  </si>
  <si>
    <t>HELMS-GREGG #1</t>
  </si>
  <si>
    <t>ETL.4880</t>
  </si>
  <si>
    <t>HELMS-GREGG #2</t>
  </si>
  <si>
    <t>ETL.5420</t>
  </si>
  <si>
    <t>PIT #5-ROUND MTN #1</t>
  </si>
  <si>
    <t>ETL.5432</t>
  </si>
  <si>
    <t>PIT #4 TAP</t>
  </si>
  <si>
    <t>ETL.5440</t>
  </si>
  <si>
    <t>PIT #6 JCT-ROUND MTN</t>
  </si>
  <si>
    <t>ETL.5441</t>
  </si>
  <si>
    <t>PIT #6 TAP</t>
  </si>
  <si>
    <t>ETL.5442</t>
  </si>
  <si>
    <t>PIT #7 TAP</t>
  </si>
  <si>
    <t>ETL.5950</t>
  </si>
  <si>
    <t>DIABLO UNIT #2</t>
  </si>
  <si>
    <t>ETL.6375</t>
  </si>
  <si>
    <t>DRUM PH #2 TAP</t>
  </si>
  <si>
    <t>ETL.6601</t>
  </si>
  <si>
    <t>WADHAM TAP</t>
  </si>
  <si>
    <t>ETL.6690</t>
  </si>
  <si>
    <t>DEER CREEK-DRUM</t>
  </si>
  <si>
    <t>ETL.8050</t>
  </si>
  <si>
    <t>SPAULDING #3-SPAULDING #1</t>
  </si>
  <si>
    <t>PG&amp;E Gen-Tie Line Costs</t>
  </si>
  <si>
    <t>Third-Party Gen-Tie Line Costs</t>
  </si>
  <si>
    <t>Note 3</t>
  </si>
  <si>
    <t>New Fossil Gen-Tie (Post 2008) Costs</t>
  </si>
  <si>
    <t>WP_7-PlantInService-5, L. 142, col 3; Note 4</t>
  </si>
  <si>
    <t>Substation and Other Costs</t>
  </si>
  <si>
    <t>WP_7-PlantInService-3, Col 10, L. 104 + L. 105; Note 5</t>
  </si>
  <si>
    <t>Sum of Lines 117-120</t>
  </si>
  <si>
    <t>1) For PG&amp;E Gen-Tie Lines, the entire cost basis for each Electric Transmission Line (ETL) Number is identified as the generation tie and is not recovered through the TO rate case.</t>
  </si>
  <si>
    <t>2) "Other" (Line 116) is the total of costs for which the location information is not identified in PG&amp;E's financial records. For these assets, PG&amp;E applied a factor based on the amount determined to be not controlled by the CAISO over the total amount identified by location to derive the portion of the unidentified amounts to be removed from TO rate base.</t>
  </si>
  <si>
    <t>3) Third-Party Gen-Tie Lines are costs related to transmission lines connecting a third-party owned generation facility to the transmission network.  These lines and associated costs have been identified through analyses of the CAISO Register, PG&amp;E's Transmission Asset Management databases, and customer contracts.  Third-Party Gen-Tie Line costs are not recovered through the TO rate case.</t>
  </si>
  <si>
    <t>4) New Fossil Gen-Tie (Post 2008) are generation interconnection costs related to PG&amp;E's gas-fired power plants and were identified based on a review of specific order-level information that have been recorded to asset classes ETP35303, ETP35401, and ETP35601.  New Fossil Gen-Tie costs are not recovered through the TO rate case.</t>
  </si>
  <si>
    <t>5) Substation and Other Costs are substation assets used to connect generation facilities to the transmission network, such as Generator Step-Up Transformers (GSUs). GSUs are station equipment used to convert generation to transmission level voltage.  These costs are recorded in accounts ETP35301 for Station Equipment and ETP35302 for Step-up Transformers.  These costs are not recovered through the TO rate case.</t>
  </si>
  <si>
    <t>Pacific Gas and Electric Company</t>
  </si>
  <si>
    <t>TO Tariff Rate Year 2025</t>
  </si>
  <si>
    <t>Prior Year: 2023</t>
  </si>
  <si>
    <t>Additional Notes for this information request:</t>
  </si>
  <si>
    <t>These assets are tracked by asset class.  See Note 4 and WP_7-PlantinService, Tab 3.</t>
  </si>
  <si>
    <t>ETL.6941</t>
  </si>
  <si>
    <t>ETL.1602</t>
  </si>
  <si>
    <t>ETL.3301</t>
  </si>
  <si>
    <t>ETL.4221</t>
  </si>
  <si>
    <t>ETL.1680</t>
  </si>
  <si>
    <t>ETL.8961</t>
  </si>
  <si>
    <t>ETL.6870</t>
  </si>
  <si>
    <t>ETL.6853</t>
  </si>
  <si>
    <t>ETL.9051</t>
  </si>
  <si>
    <t>ETL.1402</t>
  </si>
  <si>
    <t>ETL.4770</t>
  </si>
  <si>
    <t>ETL.1403</t>
  </si>
  <si>
    <t>ETL.8252</t>
  </si>
  <si>
    <t>ETL.3940</t>
  </si>
  <si>
    <t>ETL.4750</t>
  </si>
  <si>
    <t>ETL.8660</t>
  </si>
  <si>
    <t>ETL.4780</t>
  </si>
  <si>
    <t>ETL.2241</t>
  </si>
  <si>
    <t>ETL.8380</t>
  </si>
  <si>
    <t>ETL.4782</t>
  </si>
  <si>
    <t>ETL.8981</t>
  </si>
  <si>
    <t>ETL.3304</t>
  </si>
  <si>
    <t>ETL.3121</t>
  </si>
  <si>
    <t>ETL.6911</t>
  </si>
  <si>
    <t>ETL.4391</t>
  </si>
  <si>
    <t>ETL.2121</t>
  </si>
  <si>
    <t>ETL.8231</t>
  </si>
  <si>
    <t>ETL.8991</t>
  </si>
  <si>
    <t>ETL.6762</t>
  </si>
  <si>
    <t>ETL.7561</t>
  </si>
  <si>
    <t>ETL.6531</t>
  </si>
  <si>
    <t>ETL.1670</t>
  </si>
  <si>
    <t>ETL.7761</t>
  </si>
  <si>
    <t>ETL.4784</t>
  </si>
  <si>
    <t>ETL.7725</t>
  </si>
  <si>
    <t>ETL.1231</t>
  </si>
  <si>
    <t>ETL.4222</t>
  </si>
  <si>
    <t>ETL.2632</t>
  </si>
  <si>
    <t>ETL.7401</t>
  </si>
  <si>
    <t>ETL.1910</t>
  </si>
  <si>
    <t>ETL.4211</t>
  </si>
  <si>
    <t>ETL.5421</t>
  </si>
  <si>
    <t>ETL.8573</t>
  </si>
  <si>
    <t>ETL.6351</t>
  </si>
  <si>
    <t>ETL.7291</t>
  </si>
  <si>
    <t>Multiple Locations</t>
  </si>
  <si>
    <t>Third-Party Generation Interconnections</t>
  </si>
  <si>
    <t>MONTICELLO PH TAP</t>
  </si>
  <si>
    <t>DINUBA ENERGY TAP</t>
  </si>
  <si>
    <t>ROLLINS TAP</t>
  </si>
  <si>
    <t>KERN OIL-DEXZEL</t>
  </si>
  <si>
    <t>HEADGATE TAP</t>
  </si>
  <si>
    <t>COLUMBIA SOLAR 115kV TAP</t>
  </si>
  <si>
    <t>SLY CREEK TAP</t>
  </si>
  <si>
    <t>GEYSERS #7-EAGLE ROCK</t>
  </si>
  <si>
    <t>FRENCH MEADOWS-MIDDLE FORK</t>
  </si>
  <si>
    <t>FAIRHAVEN POWER CO TAP</t>
  </si>
  <si>
    <t>SPRING GAP TAP</t>
  </si>
  <si>
    <t>GEYSERS #17-FULTON</t>
  </si>
  <si>
    <t>SANDBAR TAP</t>
  </si>
  <si>
    <t>BUENA VISTA BIOMASS POWER TAP</t>
  </si>
  <si>
    <t>TAFT-CHALK CLIFF</t>
  </si>
  <si>
    <t>GEYSERS #12-FULTON</t>
  </si>
  <si>
    <t>FRIANT-COPPERMINE</t>
  </si>
  <si>
    <t>UNITED CO-GEN INC TAP</t>
  </si>
  <si>
    <t>WIND FARMS</t>
  </si>
  <si>
    <t>SANTA FE GEOTHERMAL TAP</t>
  </si>
  <si>
    <t>PITTSBURG-LOS MEDANOS #1</t>
  </si>
  <si>
    <t>DINOSAUR POINT TAP</t>
  </si>
  <si>
    <t>ZANKER #1 TAP</t>
  </si>
  <si>
    <t>WASHOE TAP</t>
  </si>
  <si>
    <t>GEYSERS #11-EAGLE ROCK</t>
  </si>
  <si>
    <t>ULTRAPOWER (OGLE) TAP</t>
  </si>
  <si>
    <t>MENDOTA BIOMASS TAP</t>
  </si>
  <si>
    <t>PARDEE #1 TAP</t>
  </si>
  <si>
    <t>MCSWAIN TAP</t>
  </si>
  <si>
    <t>OXBOW TAP</t>
  </si>
  <si>
    <t>GWF #4 TAP</t>
  </si>
  <si>
    <t>GEYSERS #5-GEYSERS #3</t>
  </si>
  <si>
    <t>GREENLEAF #2 TAP</t>
  </si>
  <si>
    <t>OIL FIELDS-SARGENT CANYON</t>
  </si>
  <si>
    <t>GRIZZLY TAP (SVP)</t>
  </si>
  <si>
    <t>FORBESTOWN TAP</t>
  </si>
  <si>
    <t>PSE MCKITTRICK TAP</t>
  </si>
  <si>
    <t>SIERRA PACIFIC IND TAP</t>
  </si>
  <si>
    <t>GEYSERS #18 TAP</t>
  </si>
  <si>
    <t>WOODLAND BIOMASS TAP</t>
  </si>
  <si>
    <t>COVE ROAD TAP</t>
  </si>
  <si>
    <t>DERRICK TAP</t>
  </si>
  <si>
    <t>UNION CHEMICAL TAP</t>
  </si>
  <si>
    <t>CLOVER CREEK TAP</t>
  </si>
  <si>
    <t>See Tab "Third Party GenTie" in this workbook</t>
  </si>
  <si>
    <t>See Tab "PG&amp;E GenTie Subs" in this workbook</t>
  </si>
  <si>
    <t>PG&amp;E Generation Interconnections for Step-Up Transformers and Substation Equipment</t>
  </si>
  <si>
    <t>2) "Pwrhs"/"PH"= Powerhouse, "SUB" = Substation.</t>
  </si>
  <si>
    <t>Notes</t>
  </si>
  <si>
    <t xml:space="preserve">2) Direct Connects are not tracked by facility.  PG&amp;E tracks Direct Connects by MATs 82A and 82N.  Note that MATs were only utilized by PG&amp;E starting in 2010, and 66% of Electric Transmission Plant (ETP) balances as of December 31, 2023 have MAT assignments.  PG&amp;E used the results of identified Direct Connect costs for years 2010 to 2023 to allocate a portion of pre-2010 ETP plant costs as additional Direct Connects and removed these plant balances from TO21 rate base as well.  </t>
  </si>
  <si>
    <t>1) "Other" (Row 278) is the total of costs for which the location information is not identified in PG&amp;E's financial records. For these assets, PG&amp;E applied a factor based on the amount determined to be not controlled by the CAISO over the total amount identified by location to derive the portion of the unidentified amounts to be removed from TO rate base.  The portion allocated to "Other Assets Not Under CAISO Control" is presented here.</t>
  </si>
  <si>
    <t>CAISO Control as of Dec 2023</t>
  </si>
  <si>
    <t>OWENS BROCKWAY TAP (NO FLY)</t>
  </si>
  <si>
    <t>WOODLAND POLY TAP</t>
  </si>
  <si>
    <t>LIMESTONE TAP</t>
  </si>
  <si>
    <t>MODESTO ENERGY TAP</t>
  </si>
  <si>
    <t>MOBIL SOUTH BELRIDGE TAP</t>
  </si>
  <si>
    <t>A G Wishon Pwrhs</t>
  </si>
  <si>
    <t>Centerville Pwrhs</t>
  </si>
  <si>
    <t>Electra Pwrhs</t>
  </si>
  <si>
    <t>Halsey Pwrhs</t>
  </si>
  <si>
    <t>Hamilton Branch Pwrhs</t>
  </si>
  <si>
    <t>Kilarc Pwrhs</t>
  </si>
  <si>
    <t>PotterValley Pwrhs</t>
  </si>
  <si>
    <t>ETS.07.10047</t>
  </si>
  <si>
    <t>Lotus Solar T-Line</t>
  </si>
  <si>
    <t>BONNIE NOOK SUB</t>
  </si>
  <si>
    <t>Unidentified Location Allocation</t>
  </si>
  <si>
    <t>Voltage (UCC)</t>
  </si>
  <si>
    <t>1) High Voltage refers to &gt;=200kV.  Low voltage refers to &lt;200kV.  Shared refers to both high and low voltage. UCC is Unbundled Cost Category.</t>
  </si>
  <si>
    <t>Note 1: "Unidentified Location Allocation" is the total of costs for which the location information is not identified in PG&amp;E's financial records. For these assets, PG&amp;E applied a factor based on the amount determined to be not controlled by the CAISO over the total amount identified by location to derive the portion of the unidentified amounts to be removed from TO rate base.  The portion allocated to Third-Party Gen-Ties are presented here.</t>
  </si>
  <si>
    <t>3) High Voltage refers to &gt;=200kV.  Low voltage refers to &lt;200kV.  Shared refers to both high and low voltage.  UCC is Unbundled Cost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</si>
</sst>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s>
  <fonts count="9" x14ac:knownFonts="1">
    <font>
      <sz val="11"/>
      <color theme="1"/>
      <name val="Calibri"/>
      <family val="2"/>
      <scheme val="minor"/>
    </font>
    <font>
      <b/>
      <sz val="11"/>
      <color theme="1"/>
      <name val="Calibri"/>
      <family val="2"/>
      <scheme val="minor"/>
    </font>
    <font>
      <u/>
      <sz val="11"/>
      <name val="Calibri"/>
      <family val="2"/>
      <scheme val="minor"/>
    </font>
    <font>
      <sz val="11"/>
      <name val="Calibri"/>
      <family val="2"/>
      <scheme val="minor"/>
    </font>
    <font>
      <b/>
      <u/>
      <sz val="11"/>
      <color theme="1"/>
      <name val="Calibri"/>
      <family val="2"/>
      <scheme val="minor"/>
    </font>
    <font>
      <b/>
      <sz val="8"/>
      <color rgb="FF1F497D"/>
      <name val="Verdana"/>
      <family val="2"/>
    </font>
    <font>
      <sz val="8"/>
      <color rgb="FF1F497D"/>
      <name val="Verdana"/>
      <family val="2"/>
    </font>
    <font>
      <b/>
      <sz val="11"/>
      <name val="Calibri"/>
      <family val="2"/>
      <scheme val="minor"/>
    </font>
    <font>
      <sz val="11"/>
      <color theme="1"/>
      <name val="Calibri"/>
      <family val="2"/>
      <scheme val="minor"/>
    </font>
  </fonts>
  <fills count="6">
    <fill>
      <patternFill patternType="none"/>
    </fill>
    <fill>
      <patternFill patternType="gray125"/>
    </fill>
    <fill>
      <patternFill patternType="solid">
        <fgColor rgb="FFDBE5F1"/>
        <bgColor indexed="64"/>
      </patternFill>
    </fill>
    <fill>
      <patternFill patternType="solid">
        <fgColor rgb="FFDBE5F1"/>
        <bgColor indexed="64"/>
      </patternFill>
    </fill>
    <fill>
      <patternFill patternType="solid">
        <fgColor theme="0" tint="-4.9958800012207406E-2"/>
        <bgColor indexed="64"/>
      </patternFill>
    </fill>
    <fill>
      <patternFill patternType="solid">
        <fgColor rgb="FFFFE979"/>
        <bgColor indexed="64"/>
      </patternFill>
    </fill>
  </fills>
  <borders count="8">
    <border>
      <left/>
      <right/>
      <top/>
      <bottom/>
      <diagonal/>
    </border>
    <border>
      <left style="thin">
        <color theme="3" tint="-0.24991607409894101"/>
      </left>
      <right style="thin">
        <color theme="3" tint="-0.24991607409894101"/>
      </right>
      <top style="thin">
        <color theme="3" tint="-0.24991607409894101"/>
      </top>
      <bottom style="thin">
        <color theme="3" tint="-0.24991607409894101"/>
      </bottom>
      <diagonal/>
    </border>
    <border>
      <left/>
      <right/>
      <top/>
      <bottom style="thin">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right/>
      <top style="thin">
        <color auto="1"/>
      </top>
      <bottom style="double">
        <color auto="1"/>
      </bottom>
      <diagonal/>
    </border>
  </borders>
  <cellStyleXfs count="5">
    <xf numFmtId="0" fontId="0" fillId="0" borderId="0"/>
    <xf numFmtId="9" fontId="8" fillId="0" borderId="0" applyFont="0" applyFill="0" applyBorder="0" applyAlignment="0" applyProtection="0"/>
    <xf numFmtId="44" fontId="8" fillId="0" borderId="0" applyFont="0" applyFill="0" applyBorder="0" applyAlignment="0" applyProtection="0"/>
    <xf numFmtId="0" fontId="5" fillId="2" borderId="1" applyNumberFormat="0" applyProtection="0"/>
    <xf numFmtId="0" fontId="6" fillId="3" borderId="1" applyNumberFormat="0" applyProtection="0"/>
  </cellStyleXfs>
  <cellXfs count="62">
    <xf numFmtId="0" fontId="0" fillId="0" borderId="0" xfId="0"/>
    <xf numFmtId="0" fontId="7" fillId="0" borderId="0" xfId="0" applyFont="1" applyAlignment="1">
      <alignment horizontal="center"/>
    </xf>
    <xf numFmtId="0" fontId="4"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right"/>
    </xf>
    <xf numFmtId="0" fontId="2" fillId="0" borderId="0" xfId="0" quotePrefix="1" applyFont="1" applyAlignment="1">
      <alignment horizontal="center"/>
    </xf>
    <xf numFmtId="0" fontId="3" fillId="0" borderId="0" xfId="0" quotePrefix="1" applyFont="1" applyAlignment="1">
      <alignment horizontal="center"/>
    </xf>
    <xf numFmtId="0" fontId="1" fillId="0" borderId="0" xfId="0" applyFont="1" applyAlignment="1">
      <alignment horizontal="center" vertical="top" wrapText="1"/>
    </xf>
    <xf numFmtId="0" fontId="4" fillId="0" borderId="0" xfId="0" applyFont="1" applyAlignment="1">
      <alignment horizontal="center" wrapText="1"/>
    </xf>
    <xf numFmtId="164" fontId="0" fillId="0" borderId="0" xfId="0" applyNumberFormat="1" applyAlignment="1">
      <alignment vertical="center"/>
    </xf>
    <xf numFmtId="0" fontId="0" fillId="0" borderId="0" xfId="0" applyAlignment="1">
      <alignment horizontal="center" wrapText="1"/>
    </xf>
    <xf numFmtId="0" fontId="1" fillId="0" borderId="0" xfId="0" applyFont="1" applyAlignment="1">
      <alignment horizontal="center" vertical="center"/>
    </xf>
    <xf numFmtId="0" fontId="0" fillId="0" borderId="0" xfId="0" applyAlignment="1">
      <alignment horizontal="center" vertical="center"/>
    </xf>
    <xf numFmtId="164" fontId="3" fillId="0" borderId="0" xfId="0" applyNumberFormat="1" applyFont="1" applyAlignment="1">
      <alignment vertical="center"/>
    </xf>
    <xf numFmtId="10" fontId="0" fillId="0" borderId="0" xfId="0" applyNumberFormat="1" applyAlignment="1">
      <alignment horizontal="center" vertical="center"/>
    </xf>
    <xf numFmtId="164" fontId="1" fillId="0" borderId="0" xfId="0" applyNumberFormat="1" applyFont="1" applyAlignment="1">
      <alignment vertical="center"/>
    </xf>
    <xf numFmtId="0" fontId="0" fillId="0" borderId="0" xfId="0" applyAlignment="1">
      <alignment vertical="center"/>
    </xf>
    <xf numFmtId="165" fontId="0" fillId="0" borderId="0" xfId="0" applyNumberFormat="1" applyAlignment="1">
      <alignment vertical="center"/>
    </xf>
    <xf numFmtId="165" fontId="0" fillId="0" borderId="0" xfId="0" applyNumberFormat="1"/>
    <xf numFmtId="0" fontId="4" fillId="0" borderId="0" xfId="0" applyFont="1"/>
    <xf numFmtId="9" fontId="0" fillId="0" borderId="0" xfId="1" applyFont="1"/>
    <xf numFmtId="166" fontId="0" fillId="0" borderId="0" xfId="1" applyNumberFormat="1" applyFont="1"/>
    <xf numFmtId="0" fontId="0" fillId="4" borderId="2" xfId="0" applyFill="1" applyBorder="1"/>
    <xf numFmtId="164" fontId="0" fillId="0" borderId="0" xfId="2" applyNumberFormat="1" applyFont="1"/>
    <xf numFmtId="0" fontId="0" fillId="0" borderId="2" xfId="0" applyBorder="1"/>
    <xf numFmtId="164" fontId="0" fillId="0" borderId="2" xfId="2" applyNumberFormat="1" applyFont="1" applyBorder="1"/>
    <xf numFmtId="164" fontId="0" fillId="0" borderId="0" xfId="0" applyNumberFormat="1"/>
    <xf numFmtId="0" fontId="1" fillId="0" borderId="0" xfId="0" applyFont="1"/>
    <xf numFmtId="0" fontId="0" fillId="4" borderId="2" xfId="0" applyFill="1" applyBorder="1" applyAlignment="1">
      <alignment horizontal="center"/>
    </xf>
    <xf numFmtId="164" fontId="1" fillId="0" borderId="0" xfId="0" applyNumberFormat="1" applyFont="1"/>
    <xf numFmtId="0" fontId="3" fillId="0" borderId="0" xfId="0" applyFont="1"/>
    <xf numFmtId="0" fontId="3" fillId="0" borderId="0" xfId="0" applyFont="1" applyAlignment="1">
      <alignment horizontal="center"/>
    </xf>
    <xf numFmtId="0" fontId="7" fillId="5" borderId="0" xfId="0" applyFont="1" applyFill="1" applyAlignment="1">
      <alignment horizontal="left"/>
    </xf>
    <xf numFmtId="0" fontId="2" fillId="0" borderId="0" xfId="0" applyFont="1" applyAlignment="1">
      <alignment horizontal="center" vertical="center"/>
    </xf>
    <xf numFmtId="0" fontId="3" fillId="0" borderId="0" xfId="0" applyFont="1" applyAlignment="1">
      <alignment horizontal="center" vertical="center"/>
    </xf>
    <xf numFmtId="0" fontId="7" fillId="0" borderId="3" xfId="0" applyFont="1" applyBorder="1" applyAlignment="1">
      <alignment horizontal="center" wrapText="1"/>
    </xf>
    <xf numFmtId="0" fontId="7" fillId="0" borderId="4" xfId="0" applyFont="1" applyBorder="1" applyAlignment="1">
      <alignment horizontal="center" wrapText="1"/>
    </xf>
    <xf numFmtId="0" fontId="7" fillId="0" borderId="5" xfId="0" applyFont="1" applyBorder="1" applyAlignment="1">
      <alignment horizontal="center" wrapText="1"/>
    </xf>
    <xf numFmtId="164" fontId="3" fillId="5" borderId="0" xfId="0" applyNumberFormat="1" applyFont="1" applyFill="1"/>
    <xf numFmtId="0" fontId="7" fillId="0" borderId="0" xfId="0" applyFont="1" applyAlignment="1">
      <alignment wrapText="1"/>
    </xf>
    <xf numFmtId="43" fontId="3" fillId="0" borderId="0" xfId="0" applyNumberFormat="1" applyFont="1" applyAlignment="1">
      <alignment horizontal="center"/>
    </xf>
    <xf numFmtId="164" fontId="3" fillId="5" borderId="2" xfId="0" applyNumberFormat="1" applyFont="1" applyFill="1" applyBorder="1"/>
    <xf numFmtId="0" fontId="3" fillId="0" borderId="6" xfId="0" applyFont="1" applyBorder="1"/>
    <xf numFmtId="164" fontId="7" fillId="0" borderId="0" xfId="0" applyNumberFormat="1" applyFont="1" applyAlignment="1">
      <alignment horizontal="center"/>
    </xf>
    <xf numFmtId="164" fontId="3" fillId="0" borderId="0" xfId="0" applyNumberFormat="1" applyFont="1"/>
    <xf numFmtId="0" fontId="3" fillId="0" borderId="2" xfId="0" applyFont="1" applyBorder="1" applyAlignment="1">
      <alignment horizontal="center" vertical="center"/>
    </xf>
    <xf numFmtId="0" fontId="7" fillId="0" borderId="6" xfId="0" applyFont="1" applyBorder="1"/>
    <xf numFmtId="0" fontId="3" fillId="0" borderId="6" xfId="0" applyFont="1" applyBorder="1" applyAlignment="1">
      <alignment horizontal="center"/>
    </xf>
    <xf numFmtId="164" fontId="7" fillId="0" borderId="7" xfId="0" applyNumberFormat="1" applyFont="1" applyBorder="1"/>
    <xf numFmtId="37" fontId="3" fillId="0" borderId="0" xfId="0" applyNumberFormat="1" applyFont="1"/>
    <xf numFmtId="0" fontId="2" fillId="0" borderId="0" xfId="0" applyFont="1"/>
    <xf numFmtId="0" fontId="0" fillId="0" borderId="2" xfId="0" applyBorder="1" applyAlignment="1">
      <alignment horizontal="left"/>
    </xf>
    <xf numFmtId="164" fontId="0" fillId="0" borderId="0" xfId="2" applyNumberFormat="1" applyFont="1" applyBorder="1"/>
    <xf numFmtId="164" fontId="0" fillId="0" borderId="0" xfId="2" applyNumberFormat="1" applyFont="1" applyAlignment="1">
      <alignment horizontal="center"/>
    </xf>
    <xf numFmtId="164" fontId="0" fillId="0" borderId="0" xfId="2" applyNumberFormat="1" applyFont="1" applyBorder="1" applyAlignment="1">
      <alignment horizontal="center"/>
    </xf>
    <xf numFmtId="0" fontId="4" fillId="0" borderId="0" xfId="0" applyFont="1" applyAlignment="1">
      <alignment horizontal="center"/>
    </xf>
    <xf numFmtId="0" fontId="0" fillId="0" borderId="0" xfId="0" applyAlignment="1">
      <alignment horizontal="left" wrapText="1"/>
    </xf>
    <xf numFmtId="17" fontId="3" fillId="0" borderId="0" xfId="0" quotePrefix="1" applyNumberFormat="1" applyFont="1" applyAlignment="1">
      <alignment horizontal="left" vertical="top" wrapText="1"/>
    </xf>
    <xf numFmtId="0" fontId="7" fillId="0" borderId="0" xfId="0" applyFont="1" applyAlignment="1">
      <alignment horizontal="center"/>
    </xf>
    <xf numFmtId="0" fontId="0" fillId="0" borderId="0" xfId="0" quotePrefix="1" applyAlignment="1">
      <alignment horizontal="left" wrapText="1"/>
    </xf>
    <xf numFmtId="0" fontId="3" fillId="0" borderId="0" xfId="0" quotePrefix="1" applyFont="1" applyAlignment="1">
      <alignment horizontal="left" vertical="center" wrapText="1"/>
    </xf>
  </cellXfs>
  <cellStyles count="5">
    <cellStyle name="Currency" xfId="2" builtinId="4"/>
    <cellStyle name="Normal" xfId="0" builtinId="0"/>
    <cellStyle name="Percent" xfId="1" builtinId="5"/>
    <cellStyle name="SAPDimensionCell" xfId="3" xr:uid="{00000000-0005-0000-0000-000006000000}"/>
    <cellStyle name="SAPMemberCell"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3CA9E-3AEF-40BA-B8BD-1F6CA5D8F6DF}">
  <dimension ref="A2:Q18"/>
  <sheetViews>
    <sheetView showGridLines="0" workbookViewId="0">
      <selection activeCell="B14" sqref="B14"/>
    </sheetView>
  </sheetViews>
  <sheetFormatPr defaultRowHeight="14.4" x14ac:dyDescent="0.3"/>
  <cols>
    <col min="1" max="1" width="4.77734375" style="4" bestFit="1" customWidth="1"/>
    <col min="2" max="2" width="28.77734375" customWidth="1"/>
    <col min="3" max="3" width="1.44140625" customWidth="1"/>
    <col min="4" max="4" width="14.77734375" customWidth="1"/>
    <col min="5" max="5" width="1.5546875" customWidth="1"/>
    <col min="6" max="6" width="16" customWidth="1"/>
    <col min="7" max="7" width="1.5546875" customWidth="1"/>
    <col min="8" max="8" width="16" bestFit="1" customWidth="1"/>
    <col min="9" max="9" width="1.5546875" customWidth="1"/>
    <col min="10" max="10" width="16" bestFit="1" customWidth="1"/>
    <col min="11" max="11" width="1.5546875" customWidth="1"/>
    <col min="12" max="12" width="16" bestFit="1" customWidth="1"/>
    <col min="13" max="13" width="1.5546875" customWidth="1"/>
    <col min="14" max="14" width="15" bestFit="1" customWidth="1"/>
    <col min="15" max="15" width="5.44140625" customWidth="1"/>
    <col min="16" max="16" width="18" bestFit="1" customWidth="1"/>
    <col min="17" max="17" width="13.21875" bestFit="1" customWidth="1"/>
  </cols>
  <sheetData>
    <row r="2" spans="1:17" x14ac:dyDescent="0.3">
      <c r="A2" s="56" t="s">
        <v>23</v>
      </c>
      <c r="B2" s="56"/>
      <c r="C2" s="56"/>
      <c r="D2" s="56"/>
      <c r="E2" s="56"/>
      <c r="F2" s="56"/>
      <c r="G2" s="56"/>
      <c r="H2" s="56"/>
      <c r="I2" s="56"/>
      <c r="J2" s="56"/>
      <c r="K2" s="56"/>
      <c r="L2" s="56"/>
      <c r="M2" s="56"/>
      <c r="N2" s="56"/>
      <c r="O2" s="56"/>
    </row>
    <row r="3" spans="1:17" ht="9" customHeight="1" x14ac:dyDescent="0.3">
      <c r="A3" s="3"/>
      <c r="B3" s="3"/>
      <c r="C3" s="3"/>
      <c r="D3" s="3"/>
      <c r="E3" s="3"/>
      <c r="F3" s="3"/>
      <c r="G3" s="3"/>
      <c r="H3" s="3"/>
      <c r="I3" s="3"/>
      <c r="J3" s="3"/>
      <c r="K3" s="3"/>
      <c r="L3" s="3"/>
      <c r="M3" s="3"/>
      <c r="N3" s="3"/>
      <c r="O3" s="3"/>
    </row>
    <row r="4" spans="1:17" ht="9" customHeight="1" x14ac:dyDescent="0.3">
      <c r="C4" s="3"/>
      <c r="O4" s="5"/>
    </row>
    <row r="5" spans="1:17" x14ac:dyDescent="0.3">
      <c r="C5" s="3"/>
      <c r="D5" s="6" t="s">
        <v>0</v>
      </c>
      <c r="E5" s="6"/>
      <c r="F5" s="6" t="s">
        <v>1</v>
      </c>
      <c r="G5" s="6"/>
      <c r="H5" s="6" t="s">
        <v>2</v>
      </c>
      <c r="I5" s="6"/>
      <c r="J5" s="6" t="s">
        <v>3</v>
      </c>
      <c r="K5" s="6"/>
      <c r="L5" s="6" t="s">
        <v>4</v>
      </c>
      <c r="M5" s="6"/>
      <c r="N5" s="6" t="s">
        <v>5</v>
      </c>
    </row>
    <row r="6" spans="1:17" x14ac:dyDescent="0.3">
      <c r="C6" s="3"/>
      <c r="D6" s="7" t="s">
        <v>6</v>
      </c>
      <c r="E6" s="7"/>
      <c r="F6" s="6"/>
      <c r="G6" s="6"/>
      <c r="H6" s="7" t="s">
        <v>7</v>
      </c>
      <c r="I6" s="7"/>
      <c r="J6" s="6"/>
      <c r="K6" s="6"/>
      <c r="L6" s="7" t="s">
        <v>8</v>
      </c>
      <c r="M6" s="7"/>
      <c r="N6" s="7" t="s">
        <v>9</v>
      </c>
    </row>
    <row r="7" spans="1:17" x14ac:dyDescent="0.3">
      <c r="C7" s="3"/>
      <c r="E7" s="7"/>
      <c r="F7" s="6"/>
      <c r="G7" s="7"/>
      <c r="H7" s="7"/>
      <c r="I7" s="7"/>
      <c r="J7" s="6"/>
      <c r="K7" s="7"/>
      <c r="L7" s="7" t="s">
        <v>10</v>
      </c>
      <c r="M7" s="7"/>
      <c r="N7" s="7"/>
    </row>
    <row r="8" spans="1:17" x14ac:dyDescent="0.3">
      <c r="C8" s="3"/>
      <c r="D8" s="7"/>
      <c r="E8" s="8"/>
      <c r="F8" s="6"/>
      <c r="G8" s="8"/>
      <c r="H8" s="6"/>
      <c r="I8" s="6"/>
      <c r="J8" s="6"/>
      <c r="K8" s="8"/>
      <c r="L8" s="7"/>
      <c r="M8" s="7"/>
      <c r="N8" s="6"/>
    </row>
    <row r="9" spans="1:17" x14ac:dyDescent="0.3">
      <c r="C9" s="3"/>
      <c r="D9" s="8" t="s">
        <v>11</v>
      </c>
      <c r="E9" s="9"/>
      <c r="F9" s="8" t="s">
        <v>12</v>
      </c>
      <c r="G9" s="9"/>
      <c r="H9" s="8"/>
      <c r="I9" s="8"/>
      <c r="J9" s="8" t="s">
        <v>12</v>
      </c>
      <c r="K9" s="9"/>
      <c r="L9" s="8" t="s">
        <v>13</v>
      </c>
      <c r="M9" s="8"/>
      <c r="N9" s="8" t="s">
        <v>14</v>
      </c>
    </row>
    <row r="10" spans="1:17" x14ac:dyDescent="0.3">
      <c r="A10" s="2"/>
      <c r="B10" s="2" t="s">
        <v>15</v>
      </c>
      <c r="C10" s="3"/>
      <c r="D10" s="9" t="s">
        <v>16</v>
      </c>
      <c r="E10" s="10"/>
      <c r="F10" s="9" t="s">
        <v>17</v>
      </c>
      <c r="G10" s="10"/>
      <c r="H10" s="9" t="s">
        <v>18</v>
      </c>
      <c r="I10" s="9"/>
      <c r="J10" s="9" t="s">
        <v>19</v>
      </c>
      <c r="K10" s="10"/>
      <c r="L10" s="9" t="s">
        <v>19</v>
      </c>
      <c r="M10" s="9"/>
      <c r="N10" s="9" t="s">
        <v>20</v>
      </c>
      <c r="O10" s="2"/>
      <c r="P10" s="11"/>
      <c r="Q10" s="11"/>
    </row>
    <row r="11" spans="1:17" s="17" customFormat="1" ht="19.5" customHeight="1" x14ac:dyDescent="0.3">
      <c r="A11" s="12"/>
      <c r="B11" s="13" t="s">
        <v>24</v>
      </c>
      <c r="C11" s="12"/>
      <c r="D11" s="14">
        <v>35174754.210000001</v>
      </c>
      <c r="E11" s="12"/>
      <c r="F11" s="14">
        <v>11380007359.659985</v>
      </c>
      <c r="G11" s="12"/>
      <c r="H11" s="15">
        <f>D11/F11</f>
        <v>3.0909254360140383E-3</v>
      </c>
      <c r="I11" s="15"/>
      <c r="J11" s="14">
        <v>5327686186.749999</v>
      </c>
      <c r="K11" s="12"/>
      <c r="L11" s="10">
        <f>H11*J11</f>
        <v>16467480.74972621</v>
      </c>
      <c r="M11" s="10"/>
      <c r="N11" s="16">
        <f>L11+D11</f>
        <v>51642234.959726214</v>
      </c>
      <c r="O11" s="12"/>
      <c r="Q11" s="18"/>
    </row>
    <row r="12" spans="1:17" s="17" customFormat="1" ht="4.5" customHeight="1" x14ac:dyDescent="0.3">
      <c r="A12" s="12"/>
      <c r="B12" s="12"/>
      <c r="C12" s="12"/>
      <c r="D12" s="12"/>
      <c r="E12" s="10"/>
      <c r="F12" s="12"/>
      <c r="G12" s="10"/>
      <c r="H12" s="12"/>
      <c r="I12" s="12"/>
      <c r="J12" s="12"/>
      <c r="K12" s="10"/>
      <c r="L12" s="12"/>
      <c r="M12" s="12"/>
      <c r="N12" s="12"/>
      <c r="O12" s="12"/>
      <c r="Q12" s="18"/>
    </row>
    <row r="13" spans="1:17" x14ac:dyDescent="0.3">
      <c r="C13" s="3"/>
      <c r="F13" s="19"/>
      <c r="G13" s="19"/>
      <c r="H13" s="19"/>
      <c r="I13" s="19"/>
      <c r="J13" s="19"/>
      <c r="K13" s="19"/>
      <c r="L13" s="19"/>
      <c r="M13" s="19"/>
      <c r="N13" s="19"/>
    </row>
    <row r="14" spans="1:17" x14ac:dyDescent="0.3">
      <c r="B14" s="28" t="s">
        <v>21</v>
      </c>
      <c r="C14" s="3"/>
      <c r="F14" s="19"/>
      <c r="G14" s="19"/>
      <c r="H14" s="19"/>
      <c r="I14" s="19"/>
      <c r="J14" s="19"/>
      <c r="K14" s="19"/>
      <c r="L14" s="19"/>
      <c r="M14" s="19"/>
      <c r="N14" s="19"/>
    </row>
    <row r="15" spans="1:17" x14ac:dyDescent="0.3">
      <c r="B15" s="20"/>
      <c r="C15" s="20"/>
      <c r="D15" s="19"/>
      <c r="E15" s="19"/>
      <c r="F15" s="21"/>
      <c r="G15" s="19"/>
      <c r="H15" s="19"/>
      <c r="I15" s="19"/>
      <c r="J15" s="19"/>
      <c r="K15" s="19"/>
      <c r="L15" s="22"/>
      <c r="M15" s="19"/>
    </row>
    <row r="16" spans="1:17" ht="33.75" customHeight="1" x14ac:dyDescent="0.3">
      <c r="B16" s="57" t="s">
        <v>22</v>
      </c>
      <c r="C16" s="57"/>
      <c r="D16" s="57"/>
      <c r="E16" s="57"/>
      <c r="F16" s="57"/>
      <c r="G16" s="57"/>
      <c r="H16" s="57"/>
      <c r="I16" s="57"/>
      <c r="J16" s="57"/>
      <c r="K16" s="57"/>
      <c r="L16" s="57"/>
      <c r="M16" s="57"/>
      <c r="N16" s="57"/>
    </row>
    <row r="17" spans="2:14" ht="66" customHeight="1" x14ac:dyDescent="0.3">
      <c r="B17" s="57" t="s">
        <v>486</v>
      </c>
      <c r="C17" s="57"/>
      <c r="D17" s="57"/>
      <c r="E17" s="57"/>
      <c r="F17" s="57"/>
      <c r="G17" s="57"/>
      <c r="H17" s="57"/>
      <c r="I17" s="57"/>
      <c r="J17" s="57"/>
      <c r="K17" s="57"/>
      <c r="L17" s="57"/>
      <c r="M17" s="57"/>
      <c r="N17" s="57"/>
    </row>
    <row r="18" spans="2:14" x14ac:dyDescent="0.3">
      <c r="F18" s="19"/>
      <c r="G18" s="19"/>
      <c r="H18" s="19"/>
      <c r="I18" s="19"/>
      <c r="J18" s="19"/>
      <c r="K18" s="19"/>
      <c r="L18" s="19"/>
      <c r="M18" s="19"/>
      <c r="N18" s="19"/>
    </row>
  </sheetData>
  <mergeCells count="3">
    <mergeCell ref="A2:O2"/>
    <mergeCell ref="B16:N16"/>
    <mergeCell ref="B17:N17"/>
  </mergeCells>
  <pageMargins left="0.7" right="0.7" top="0.75" bottom="0.75" header="0.3" footer="0.3"/>
  <pageSetup scale="57" orientation="portrait" r:id="rId1"/>
  <headerFooter>
    <oddHeader>&amp;RFERC-TO21_AU_NCPA-PGE_01-1.4_Atch01</oddHead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F63C6-DE89-4720-87F3-75A9745465FB}">
  <dimension ref="A1:E42"/>
  <sheetViews>
    <sheetView showGridLines="0" topLeftCell="A22" workbookViewId="0">
      <selection activeCell="B35" sqref="B35"/>
    </sheetView>
  </sheetViews>
  <sheetFormatPr defaultColWidth="9.21875" defaultRowHeight="14.4" x14ac:dyDescent="0.3"/>
  <cols>
    <col min="1" max="1" width="7.5546875" style="32" customWidth="1"/>
    <col min="2" max="2" width="34.21875" style="32" bestFit="1" customWidth="1"/>
    <col min="3" max="3" width="61.21875" style="31" customWidth="1"/>
    <col min="4" max="4" width="18.21875" style="31" customWidth="1"/>
    <col min="5" max="5" width="21.77734375" style="31" customWidth="1"/>
    <col min="6" max="16384" width="9.21875" style="31"/>
  </cols>
  <sheetData>
    <row r="1" spans="1:4" x14ac:dyDescent="0.3">
      <c r="A1" s="59" t="s">
        <v>385</v>
      </c>
      <c r="B1" s="59"/>
      <c r="C1" s="59"/>
      <c r="D1" s="59"/>
    </row>
    <row r="2" spans="1:4" x14ac:dyDescent="0.3">
      <c r="A2" s="59" t="s">
        <v>386</v>
      </c>
      <c r="B2" s="59"/>
      <c r="C2" s="59"/>
      <c r="D2" s="59"/>
    </row>
    <row r="3" spans="1:4" x14ac:dyDescent="0.3">
      <c r="A3" s="59" t="s">
        <v>333</v>
      </c>
      <c r="B3" s="59"/>
      <c r="C3" s="59"/>
      <c r="D3" s="59"/>
    </row>
    <row r="4" spans="1:4" x14ac:dyDescent="0.3">
      <c r="A4" s="59" t="s">
        <v>334</v>
      </c>
      <c r="B4" s="59"/>
      <c r="C4" s="59"/>
      <c r="D4" s="59"/>
    </row>
    <row r="5" spans="1:4" x14ac:dyDescent="0.3">
      <c r="B5" s="33" t="s">
        <v>335</v>
      </c>
      <c r="D5" s="3" t="s">
        <v>387</v>
      </c>
    </row>
    <row r="6" spans="1:4" ht="7.5" customHeight="1" x14ac:dyDescent="0.3">
      <c r="A6" s="31"/>
      <c r="B6" s="31"/>
    </row>
    <row r="7" spans="1:4" x14ac:dyDescent="0.3">
      <c r="B7" s="34" t="s">
        <v>0</v>
      </c>
      <c r="C7" s="34" t="s">
        <v>1</v>
      </c>
      <c r="D7" s="34" t="s">
        <v>2</v>
      </c>
    </row>
    <row r="8" spans="1:4" ht="15" thickBot="1" x14ac:dyDescent="0.35">
      <c r="B8" s="35" t="s">
        <v>6</v>
      </c>
      <c r="D8" s="35"/>
    </row>
    <row r="9" spans="1:4" ht="15" thickBot="1" x14ac:dyDescent="0.35">
      <c r="A9" s="36" t="s">
        <v>336</v>
      </c>
      <c r="B9" s="36" t="s">
        <v>337</v>
      </c>
      <c r="C9" s="37" t="s">
        <v>338</v>
      </c>
      <c r="D9" s="38" t="s">
        <v>339</v>
      </c>
    </row>
    <row r="10" spans="1:4" ht="15.75" customHeight="1" x14ac:dyDescent="0.3">
      <c r="A10" s="1">
        <v>100</v>
      </c>
      <c r="B10" s="1" t="s">
        <v>340</v>
      </c>
      <c r="C10" s="1" t="s">
        <v>341</v>
      </c>
      <c r="D10" s="39">
        <v>7181821.3800000018</v>
      </c>
    </row>
    <row r="11" spans="1:4" s="40" customFormat="1" x14ac:dyDescent="0.3">
      <c r="A11" s="1">
        <v>101</v>
      </c>
      <c r="B11" s="1" t="s">
        <v>342</v>
      </c>
      <c r="C11" s="1" t="s">
        <v>343</v>
      </c>
      <c r="D11" s="39">
        <v>2809716.5299999993</v>
      </c>
    </row>
    <row r="12" spans="1:4" x14ac:dyDescent="0.3">
      <c r="A12" s="1">
        <v>102</v>
      </c>
      <c r="B12" s="1" t="s">
        <v>344</v>
      </c>
      <c r="C12" s="1" t="s">
        <v>345</v>
      </c>
      <c r="D12" s="39">
        <v>195668.78000000003</v>
      </c>
    </row>
    <row r="13" spans="1:4" x14ac:dyDescent="0.3">
      <c r="A13" s="1">
        <v>103</v>
      </c>
      <c r="B13" s="1" t="s">
        <v>346</v>
      </c>
      <c r="C13" s="1" t="s">
        <v>347</v>
      </c>
      <c r="D13" s="39">
        <v>870403.58</v>
      </c>
    </row>
    <row r="14" spans="1:4" x14ac:dyDescent="0.3">
      <c r="A14" s="1">
        <v>104</v>
      </c>
      <c r="B14" s="1" t="s">
        <v>348</v>
      </c>
      <c r="C14" s="1" t="s">
        <v>349</v>
      </c>
      <c r="D14" s="39">
        <v>49961886.980000004</v>
      </c>
    </row>
    <row r="15" spans="1:4" x14ac:dyDescent="0.3">
      <c r="A15" s="1">
        <v>105</v>
      </c>
      <c r="B15" s="1" t="s">
        <v>350</v>
      </c>
      <c r="C15" s="1" t="s">
        <v>351</v>
      </c>
      <c r="D15" s="39">
        <v>1804604.1899999995</v>
      </c>
    </row>
    <row r="16" spans="1:4" x14ac:dyDescent="0.3">
      <c r="A16" s="1">
        <v>106</v>
      </c>
      <c r="B16" s="1" t="s">
        <v>352</v>
      </c>
      <c r="C16" s="1" t="s">
        <v>353</v>
      </c>
      <c r="D16" s="39">
        <v>13889603.239999998</v>
      </c>
    </row>
    <row r="17" spans="1:5" x14ac:dyDescent="0.3">
      <c r="A17" s="1">
        <v>107</v>
      </c>
      <c r="B17" s="1" t="s">
        <v>354</v>
      </c>
      <c r="C17" s="1" t="s">
        <v>355</v>
      </c>
      <c r="D17" s="39">
        <v>1585368.1899999997</v>
      </c>
    </row>
    <row r="18" spans="1:5" x14ac:dyDescent="0.3">
      <c r="A18" s="1">
        <v>108</v>
      </c>
      <c r="B18" s="1" t="s">
        <v>356</v>
      </c>
      <c r="C18" s="1" t="s">
        <v>357</v>
      </c>
      <c r="D18" s="39">
        <v>4772636.4000000013</v>
      </c>
    </row>
    <row r="19" spans="1:5" x14ac:dyDescent="0.3">
      <c r="A19" s="1">
        <v>109</v>
      </c>
      <c r="B19" s="1" t="s">
        <v>358</v>
      </c>
      <c r="C19" s="1" t="s">
        <v>359</v>
      </c>
      <c r="D19" s="39">
        <v>1561272.0399999998</v>
      </c>
    </row>
    <row r="20" spans="1:5" x14ac:dyDescent="0.3">
      <c r="A20" s="1">
        <v>110</v>
      </c>
      <c r="B20" s="1" t="s">
        <v>360</v>
      </c>
      <c r="C20" s="1" t="s">
        <v>361</v>
      </c>
      <c r="D20" s="39">
        <v>3035614.2899999996</v>
      </c>
    </row>
    <row r="21" spans="1:5" x14ac:dyDescent="0.3">
      <c r="A21" s="1">
        <v>111</v>
      </c>
      <c r="B21" s="1" t="s">
        <v>362</v>
      </c>
      <c r="C21" s="1" t="s">
        <v>363</v>
      </c>
      <c r="D21" s="39">
        <v>622742.25</v>
      </c>
    </row>
    <row r="22" spans="1:5" x14ac:dyDescent="0.3">
      <c r="A22" s="1">
        <v>112</v>
      </c>
      <c r="B22" s="1" t="s">
        <v>364</v>
      </c>
      <c r="C22" s="1" t="s">
        <v>365</v>
      </c>
      <c r="D22" s="39">
        <v>373348.73</v>
      </c>
    </row>
    <row r="23" spans="1:5" x14ac:dyDescent="0.3">
      <c r="A23" s="1">
        <v>113</v>
      </c>
      <c r="B23" s="1" t="s">
        <v>366</v>
      </c>
      <c r="C23" s="1" t="s">
        <v>367</v>
      </c>
      <c r="D23" s="39">
        <v>16666.900000000001</v>
      </c>
    </row>
    <row r="24" spans="1:5" x14ac:dyDescent="0.3">
      <c r="A24" s="1">
        <v>114</v>
      </c>
      <c r="B24" s="1" t="s">
        <v>368</v>
      </c>
      <c r="C24" s="1" t="s">
        <v>369</v>
      </c>
      <c r="D24" s="39">
        <v>9860729.1099999975</v>
      </c>
    </row>
    <row r="25" spans="1:5" ht="15.75" customHeight="1" x14ac:dyDescent="0.3">
      <c r="A25" s="1">
        <v>115</v>
      </c>
      <c r="B25" s="1" t="s">
        <v>370</v>
      </c>
      <c r="C25" s="1" t="s">
        <v>371</v>
      </c>
      <c r="D25" s="39">
        <v>3451823.8100000033</v>
      </c>
    </row>
    <row r="26" spans="1:5" ht="16.5" customHeight="1" x14ac:dyDescent="0.3">
      <c r="A26" s="1">
        <v>116</v>
      </c>
      <c r="B26" s="1" t="s">
        <v>252</v>
      </c>
      <c r="C26" s="41" t="s">
        <v>10</v>
      </c>
      <c r="D26" s="42">
        <v>2350570.9474984049</v>
      </c>
    </row>
    <row r="27" spans="1:5" x14ac:dyDescent="0.3">
      <c r="A27" s="1">
        <v>117</v>
      </c>
      <c r="B27" s="43" t="s">
        <v>372</v>
      </c>
      <c r="C27" s="43"/>
      <c r="D27" s="44">
        <v>104344477.34749843</v>
      </c>
    </row>
    <row r="28" spans="1:5" x14ac:dyDescent="0.3">
      <c r="A28" s="1"/>
      <c r="B28" s="31"/>
      <c r="D28" s="1"/>
      <c r="E28" s="51" t="s">
        <v>388</v>
      </c>
    </row>
    <row r="29" spans="1:5" x14ac:dyDescent="0.3">
      <c r="A29" s="1">
        <v>118</v>
      </c>
      <c r="B29" s="31" t="s">
        <v>373</v>
      </c>
      <c r="C29" s="32" t="s">
        <v>374</v>
      </c>
      <c r="D29" s="39">
        <v>140768631.84380299</v>
      </c>
      <c r="E29" s="31" t="s">
        <v>481</v>
      </c>
    </row>
    <row r="30" spans="1:5" x14ac:dyDescent="0.3">
      <c r="A30" s="1">
        <v>119</v>
      </c>
      <c r="B30" s="31" t="s">
        <v>375</v>
      </c>
      <c r="C30" s="35" t="s">
        <v>376</v>
      </c>
      <c r="D30" s="45">
        <v>87615118.450000003</v>
      </c>
      <c r="E30" s="31" t="s">
        <v>389</v>
      </c>
    </row>
    <row r="31" spans="1:5" x14ac:dyDescent="0.3">
      <c r="A31" s="1">
        <v>120</v>
      </c>
      <c r="B31" s="31" t="s">
        <v>377</v>
      </c>
      <c r="C31" s="46" t="s">
        <v>378</v>
      </c>
      <c r="D31" s="45">
        <v>147646063.59999999</v>
      </c>
      <c r="E31" s="31" t="s">
        <v>482</v>
      </c>
    </row>
    <row r="32" spans="1:5" ht="15" thickBot="1" x14ac:dyDescent="0.35">
      <c r="A32" s="1">
        <v>121</v>
      </c>
      <c r="B32" s="47" t="s">
        <v>14</v>
      </c>
      <c r="C32" s="48" t="s">
        <v>379</v>
      </c>
      <c r="D32" s="49">
        <v>480374291.24130142</v>
      </c>
    </row>
    <row r="33" spans="1:4" ht="12" customHeight="1" thickTop="1" x14ac:dyDescent="0.3">
      <c r="A33" s="1"/>
      <c r="B33" s="31"/>
      <c r="D33" s="1"/>
    </row>
    <row r="34" spans="1:4" ht="19.5" customHeight="1" x14ac:dyDescent="0.3">
      <c r="B34" s="20" t="s">
        <v>21</v>
      </c>
      <c r="C34" s="50"/>
      <c r="D34" s="50"/>
    </row>
    <row r="35" spans="1:4" ht="19.5" customHeight="1" x14ac:dyDescent="0.3">
      <c r="B35" s="20"/>
      <c r="C35" s="50"/>
      <c r="D35" s="50"/>
    </row>
    <row r="36" spans="1:4" ht="33" customHeight="1" x14ac:dyDescent="0.3">
      <c r="B36" s="58" t="s">
        <v>380</v>
      </c>
      <c r="C36" s="58"/>
      <c r="D36" s="58"/>
    </row>
    <row r="37" spans="1:4" ht="47.25" customHeight="1" x14ac:dyDescent="0.3">
      <c r="B37" s="58" t="s">
        <v>381</v>
      </c>
      <c r="C37" s="58"/>
      <c r="D37" s="58"/>
    </row>
    <row r="38" spans="1:4" ht="62.25" customHeight="1" x14ac:dyDescent="0.3">
      <c r="B38" s="58" t="s">
        <v>382</v>
      </c>
      <c r="C38" s="58"/>
      <c r="D38" s="58"/>
    </row>
    <row r="39" spans="1:4" ht="47.25" customHeight="1" x14ac:dyDescent="0.3">
      <c r="B39" s="58" t="s">
        <v>383</v>
      </c>
      <c r="C39" s="58"/>
      <c r="D39" s="58"/>
    </row>
    <row r="40" spans="1:4" ht="61.5" customHeight="1" x14ac:dyDescent="0.3">
      <c r="B40" s="58" t="s">
        <v>384</v>
      </c>
      <c r="C40" s="58"/>
      <c r="D40" s="58"/>
    </row>
    <row r="41" spans="1:4" x14ac:dyDescent="0.3">
      <c r="B41" s="31"/>
    </row>
    <row r="42" spans="1:4" x14ac:dyDescent="0.3">
      <c r="B42" s="31"/>
    </row>
  </sheetData>
  <mergeCells count="9">
    <mergeCell ref="B38:D38"/>
    <mergeCell ref="B39:D39"/>
    <mergeCell ref="B40:D40"/>
    <mergeCell ref="A1:D1"/>
    <mergeCell ref="A2:D2"/>
    <mergeCell ref="A3:D3"/>
    <mergeCell ref="A4:D4"/>
    <mergeCell ref="B36:D36"/>
    <mergeCell ref="B37:D37"/>
  </mergeCells>
  <pageMargins left="0.7" right="0.7" top="0.75" bottom="0.75" header="0.3" footer="0.3"/>
  <pageSetup scale="57" orientation="portrait" r:id="rId1"/>
  <headerFooter>
    <oddHeader>&amp;RFERC-TO21_AU_NCPA-PGE_01-1.4_Atch01</oddHead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B343A-28FD-4C07-B117-7761691F0B85}">
  <dimension ref="B2:G54"/>
  <sheetViews>
    <sheetView topLeftCell="A39" workbookViewId="0">
      <selection activeCell="A52" sqref="A52:XFD52"/>
    </sheetView>
  </sheetViews>
  <sheetFormatPr defaultRowHeight="14.4" x14ac:dyDescent="0.3"/>
  <cols>
    <col min="2" max="2" width="6.21875" bestFit="1" customWidth="1"/>
    <col min="3" max="3" width="46.77734375" customWidth="1"/>
    <col min="4" max="4" width="18.21875" customWidth="1"/>
    <col min="5" max="5" width="23.77734375" customWidth="1"/>
    <col min="6" max="6" width="20.5546875" customWidth="1"/>
    <col min="7" max="7" width="30.44140625" customWidth="1"/>
  </cols>
  <sheetData>
    <row r="2" spans="2:7" x14ac:dyDescent="0.3">
      <c r="B2" s="28" t="s">
        <v>483</v>
      </c>
    </row>
    <row r="4" spans="2:7" x14ac:dyDescent="0.3">
      <c r="F4" s="4" t="s">
        <v>6</v>
      </c>
    </row>
    <row r="5" spans="2:7" x14ac:dyDescent="0.3">
      <c r="B5" s="23" t="s">
        <v>25</v>
      </c>
      <c r="C5" s="23" t="s">
        <v>26</v>
      </c>
      <c r="D5" s="29" t="s">
        <v>28</v>
      </c>
      <c r="E5" s="29" t="s">
        <v>27</v>
      </c>
      <c r="F5" s="29" t="s">
        <v>505</v>
      </c>
      <c r="G5" s="29" t="s">
        <v>488</v>
      </c>
    </row>
    <row r="6" spans="2:7" x14ac:dyDescent="0.3">
      <c r="B6">
        <v>1</v>
      </c>
      <c r="C6" t="s">
        <v>494</v>
      </c>
      <c r="D6" s="4" t="s">
        <v>144</v>
      </c>
      <c r="E6" s="24">
        <v>351361.71</v>
      </c>
      <c r="F6" s="54" t="s">
        <v>314</v>
      </c>
      <c r="G6" s="4" t="s">
        <v>316</v>
      </c>
    </row>
    <row r="7" spans="2:7" x14ac:dyDescent="0.3">
      <c r="B7">
        <v>2</v>
      </c>
      <c r="C7" t="s">
        <v>51</v>
      </c>
      <c r="D7" s="4" t="s">
        <v>144</v>
      </c>
      <c r="E7" s="24">
        <v>1398221.19</v>
      </c>
      <c r="F7" s="54" t="s">
        <v>315</v>
      </c>
      <c r="G7" s="4" t="s">
        <v>316</v>
      </c>
    </row>
    <row r="8" spans="2:7" x14ac:dyDescent="0.3">
      <c r="B8">
        <v>3</v>
      </c>
      <c r="C8" t="s">
        <v>33</v>
      </c>
      <c r="D8" s="4" t="s">
        <v>144</v>
      </c>
      <c r="E8" s="24">
        <v>1065389</v>
      </c>
      <c r="F8" s="54" t="s">
        <v>315</v>
      </c>
      <c r="G8" s="4" t="s">
        <v>316</v>
      </c>
    </row>
    <row r="9" spans="2:7" x14ac:dyDescent="0.3">
      <c r="B9">
        <v>4</v>
      </c>
      <c r="C9" t="s">
        <v>62</v>
      </c>
      <c r="D9" s="4" t="s">
        <v>29</v>
      </c>
      <c r="E9" s="24">
        <v>164841.91</v>
      </c>
      <c r="F9" s="54" t="s">
        <v>314</v>
      </c>
      <c r="G9" s="4" t="s">
        <v>316</v>
      </c>
    </row>
    <row r="10" spans="2:7" x14ac:dyDescent="0.3">
      <c r="B10">
        <v>5</v>
      </c>
      <c r="C10" t="s">
        <v>32</v>
      </c>
      <c r="D10" s="4" t="s">
        <v>144</v>
      </c>
      <c r="E10" s="24">
        <v>462682.43000000005</v>
      </c>
      <c r="F10" s="54" t="s">
        <v>314</v>
      </c>
      <c r="G10" s="4" t="s">
        <v>316</v>
      </c>
    </row>
    <row r="11" spans="2:7" x14ac:dyDescent="0.3">
      <c r="B11">
        <v>6</v>
      </c>
      <c r="C11" t="s">
        <v>145</v>
      </c>
      <c r="D11" s="4" t="s">
        <v>144</v>
      </c>
      <c r="E11" s="24">
        <v>6439701.6600000001</v>
      </c>
      <c r="F11" s="54" t="s">
        <v>151</v>
      </c>
      <c r="G11" s="4" t="s">
        <v>317</v>
      </c>
    </row>
    <row r="12" spans="2:7" x14ac:dyDescent="0.3">
      <c r="B12">
        <v>7</v>
      </c>
      <c r="C12" t="s">
        <v>495</v>
      </c>
      <c r="D12" s="4" t="s">
        <v>144</v>
      </c>
      <c r="E12" s="24">
        <v>156928</v>
      </c>
      <c r="F12" s="54" t="s">
        <v>314</v>
      </c>
      <c r="G12" s="4" t="s">
        <v>316</v>
      </c>
    </row>
    <row r="13" spans="2:7" x14ac:dyDescent="0.3">
      <c r="B13">
        <v>8</v>
      </c>
      <c r="C13" t="s">
        <v>90</v>
      </c>
      <c r="D13" s="4" t="s">
        <v>144</v>
      </c>
      <c r="E13" s="24">
        <v>187683.85</v>
      </c>
      <c r="F13" s="54" t="s">
        <v>314</v>
      </c>
      <c r="G13" s="4" t="s">
        <v>317</v>
      </c>
    </row>
    <row r="14" spans="2:7" x14ac:dyDescent="0.3">
      <c r="B14">
        <v>9</v>
      </c>
      <c r="C14" t="s">
        <v>66</v>
      </c>
      <c r="D14" s="4" t="s">
        <v>29</v>
      </c>
      <c r="E14" s="24">
        <v>81715.099999999991</v>
      </c>
      <c r="F14" s="54" t="s">
        <v>314</v>
      </c>
      <c r="G14" s="4" t="s">
        <v>316</v>
      </c>
    </row>
    <row r="15" spans="2:7" x14ac:dyDescent="0.3">
      <c r="B15">
        <v>10</v>
      </c>
      <c r="C15" t="s">
        <v>88</v>
      </c>
      <c r="D15" s="4" t="s">
        <v>144</v>
      </c>
      <c r="E15" s="24">
        <v>737221.91</v>
      </c>
      <c r="F15" s="54" t="s">
        <v>151</v>
      </c>
      <c r="G15" s="4" t="s">
        <v>317</v>
      </c>
    </row>
    <row r="16" spans="2:7" x14ac:dyDescent="0.3">
      <c r="B16">
        <v>11</v>
      </c>
      <c r="C16" t="s">
        <v>76</v>
      </c>
      <c r="D16" s="4" t="s">
        <v>144</v>
      </c>
      <c r="E16" s="24">
        <v>1825015.4</v>
      </c>
      <c r="F16" s="54" t="s">
        <v>314</v>
      </c>
      <c r="G16" s="4" t="s">
        <v>316</v>
      </c>
    </row>
    <row r="17" spans="2:7" x14ac:dyDescent="0.3">
      <c r="B17">
        <v>12</v>
      </c>
      <c r="C17" t="s">
        <v>73</v>
      </c>
      <c r="D17" s="4" t="s">
        <v>144</v>
      </c>
      <c r="E17" s="24">
        <v>1367965.91</v>
      </c>
      <c r="F17" s="54" t="s">
        <v>315</v>
      </c>
      <c r="G17" s="4" t="s">
        <v>317</v>
      </c>
    </row>
    <row r="18" spans="2:7" x14ac:dyDescent="0.3">
      <c r="B18">
        <v>13</v>
      </c>
      <c r="C18" t="s">
        <v>44</v>
      </c>
      <c r="D18" s="4" t="s">
        <v>144</v>
      </c>
      <c r="E18" s="24">
        <v>2000440.92</v>
      </c>
      <c r="F18" s="54" t="s">
        <v>314</v>
      </c>
      <c r="G18" s="4" t="s">
        <v>317</v>
      </c>
    </row>
    <row r="19" spans="2:7" x14ac:dyDescent="0.3">
      <c r="B19">
        <v>14</v>
      </c>
      <c r="C19" t="s">
        <v>49</v>
      </c>
      <c r="D19" s="4" t="s">
        <v>29</v>
      </c>
      <c r="E19" s="24">
        <v>204178.44999999998</v>
      </c>
      <c r="F19" s="54" t="s">
        <v>314</v>
      </c>
      <c r="G19" s="4" t="s">
        <v>317</v>
      </c>
    </row>
    <row r="20" spans="2:7" x14ac:dyDescent="0.3">
      <c r="B20">
        <v>15</v>
      </c>
      <c r="C20" t="s">
        <v>496</v>
      </c>
      <c r="D20" s="4" t="s">
        <v>144</v>
      </c>
      <c r="E20" s="24">
        <v>3465649.62</v>
      </c>
      <c r="F20" s="54" t="s">
        <v>314</v>
      </c>
      <c r="G20" s="4" t="s">
        <v>316</v>
      </c>
    </row>
    <row r="21" spans="2:7" x14ac:dyDescent="0.3">
      <c r="B21">
        <v>16</v>
      </c>
      <c r="C21" t="s">
        <v>135</v>
      </c>
      <c r="D21" s="4" t="s">
        <v>29</v>
      </c>
      <c r="E21" s="24">
        <v>2647490.8899999997</v>
      </c>
      <c r="F21" s="54" t="s">
        <v>314</v>
      </c>
      <c r="G21" s="4" t="s">
        <v>317</v>
      </c>
    </row>
    <row r="22" spans="2:7" x14ac:dyDescent="0.3">
      <c r="B22">
        <v>17</v>
      </c>
      <c r="C22" t="s">
        <v>52</v>
      </c>
      <c r="D22" s="4" t="s">
        <v>144</v>
      </c>
      <c r="E22" s="24">
        <v>1172338.8999999999</v>
      </c>
      <c r="F22" s="54" t="s">
        <v>315</v>
      </c>
      <c r="G22" s="4" t="s">
        <v>317</v>
      </c>
    </row>
    <row r="23" spans="2:7" x14ac:dyDescent="0.3">
      <c r="B23">
        <v>18</v>
      </c>
      <c r="C23" t="s">
        <v>497</v>
      </c>
      <c r="D23" s="4" t="s">
        <v>144</v>
      </c>
      <c r="E23" s="24">
        <v>282515</v>
      </c>
      <c r="F23" s="54" t="s">
        <v>314</v>
      </c>
      <c r="G23" s="4" t="s">
        <v>316</v>
      </c>
    </row>
    <row r="24" spans="2:7" x14ac:dyDescent="0.3">
      <c r="B24">
        <v>19</v>
      </c>
      <c r="C24" t="s">
        <v>498</v>
      </c>
      <c r="D24" s="4" t="s">
        <v>144</v>
      </c>
      <c r="E24" s="24">
        <v>215419.33</v>
      </c>
      <c r="F24" s="54" t="s">
        <v>314</v>
      </c>
      <c r="G24" s="4" t="s">
        <v>316</v>
      </c>
    </row>
    <row r="25" spans="2:7" x14ac:dyDescent="0.3">
      <c r="B25">
        <v>20</v>
      </c>
      <c r="C25" t="s">
        <v>30</v>
      </c>
      <c r="D25" s="4" t="s">
        <v>29</v>
      </c>
      <c r="E25" s="24">
        <v>1483712.31</v>
      </c>
      <c r="F25" s="54" t="s">
        <v>315</v>
      </c>
      <c r="G25" s="4" t="s">
        <v>316</v>
      </c>
    </row>
    <row r="26" spans="2:7" x14ac:dyDescent="0.3">
      <c r="B26">
        <v>21</v>
      </c>
      <c r="C26" t="s">
        <v>30</v>
      </c>
      <c r="D26" s="4" t="s">
        <v>144</v>
      </c>
      <c r="E26" s="24">
        <v>42166196.200000003</v>
      </c>
      <c r="F26" s="54" t="s">
        <v>315</v>
      </c>
      <c r="G26" s="4" t="s">
        <v>316</v>
      </c>
    </row>
    <row r="27" spans="2:7" x14ac:dyDescent="0.3">
      <c r="B27">
        <v>22</v>
      </c>
      <c r="C27" t="s">
        <v>40</v>
      </c>
      <c r="D27" s="4" t="s">
        <v>144</v>
      </c>
      <c r="E27" s="24">
        <v>1411216.2600000002</v>
      </c>
      <c r="F27" s="54" t="s">
        <v>315</v>
      </c>
      <c r="G27" s="4" t="s">
        <v>316</v>
      </c>
    </row>
    <row r="28" spans="2:7" x14ac:dyDescent="0.3">
      <c r="B28">
        <v>23</v>
      </c>
      <c r="C28" t="s">
        <v>50</v>
      </c>
      <c r="D28" s="4" t="s">
        <v>144</v>
      </c>
      <c r="E28" s="24">
        <v>4706851.7199999988</v>
      </c>
      <c r="F28" s="54" t="s">
        <v>314</v>
      </c>
      <c r="G28" s="4" t="s">
        <v>316</v>
      </c>
    </row>
    <row r="29" spans="2:7" x14ac:dyDescent="0.3">
      <c r="B29">
        <v>24</v>
      </c>
      <c r="C29" t="s">
        <v>499</v>
      </c>
      <c r="D29" s="4" t="s">
        <v>144</v>
      </c>
      <c r="E29" s="24">
        <v>938426</v>
      </c>
      <c r="F29" s="54" t="s">
        <v>314</v>
      </c>
      <c r="G29" s="4" t="s">
        <v>316</v>
      </c>
    </row>
    <row r="30" spans="2:7" x14ac:dyDescent="0.3">
      <c r="B30">
        <v>25</v>
      </c>
      <c r="C30" t="s">
        <v>148</v>
      </c>
      <c r="D30" s="4" t="s">
        <v>144</v>
      </c>
      <c r="E30" s="24">
        <v>661345.71</v>
      </c>
      <c r="F30" s="54" t="s">
        <v>314</v>
      </c>
      <c r="G30" s="4" t="s">
        <v>316</v>
      </c>
    </row>
    <row r="31" spans="2:7" x14ac:dyDescent="0.3">
      <c r="B31">
        <v>26</v>
      </c>
      <c r="C31" t="s">
        <v>75</v>
      </c>
      <c r="D31" s="4" t="s">
        <v>144</v>
      </c>
      <c r="E31" s="24">
        <v>2138133.8400000003</v>
      </c>
      <c r="F31" s="54" t="s">
        <v>151</v>
      </c>
      <c r="G31" s="4" t="s">
        <v>317</v>
      </c>
    </row>
    <row r="32" spans="2:7" x14ac:dyDescent="0.3">
      <c r="B32">
        <v>27</v>
      </c>
      <c r="C32" t="s">
        <v>39</v>
      </c>
      <c r="D32" s="4" t="s">
        <v>144</v>
      </c>
      <c r="E32" s="24">
        <v>1439202</v>
      </c>
      <c r="F32" s="54" t="s">
        <v>315</v>
      </c>
      <c r="G32" s="4" t="s">
        <v>316</v>
      </c>
    </row>
    <row r="33" spans="2:7" x14ac:dyDescent="0.3">
      <c r="B33">
        <v>28</v>
      </c>
      <c r="C33" t="s">
        <v>65</v>
      </c>
      <c r="D33" s="4" t="s">
        <v>144</v>
      </c>
      <c r="E33" s="24">
        <v>1530439.79</v>
      </c>
      <c r="F33" s="54" t="s">
        <v>314</v>
      </c>
      <c r="G33" s="4" t="s">
        <v>316</v>
      </c>
    </row>
    <row r="34" spans="2:7" x14ac:dyDescent="0.3">
      <c r="B34">
        <v>29</v>
      </c>
      <c r="C34" t="s">
        <v>150</v>
      </c>
      <c r="D34" s="4" t="s">
        <v>144</v>
      </c>
      <c r="E34" s="24">
        <v>1048716</v>
      </c>
      <c r="F34" s="54" t="s">
        <v>314</v>
      </c>
      <c r="G34" s="4" t="s">
        <v>316</v>
      </c>
    </row>
    <row r="35" spans="2:7" x14ac:dyDescent="0.3">
      <c r="B35">
        <v>30</v>
      </c>
      <c r="C35" t="s">
        <v>146</v>
      </c>
      <c r="D35" s="4" t="s">
        <v>144</v>
      </c>
      <c r="E35" s="24">
        <v>9173293.9199999999</v>
      </c>
      <c r="F35" s="54" t="s">
        <v>314</v>
      </c>
      <c r="G35" s="4" t="s">
        <v>316</v>
      </c>
    </row>
    <row r="36" spans="2:7" x14ac:dyDescent="0.3">
      <c r="B36">
        <v>31</v>
      </c>
      <c r="C36" t="s">
        <v>42</v>
      </c>
      <c r="D36" s="4" t="s">
        <v>144</v>
      </c>
      <c r="E36" s="24">
        <v>12523841.619999999</v>
      </c>
      <c r="F36" s="54" t="s">
        <v>314</v>
      </c>
      <c r="G36" s="4" t="s">
        <v>316</v>
      </c>
    </row>
    <row r="37" spans="2:7" x14ac:dyDescent="0.3">
      <c r="B37">
        <v>32</v>
      </c>
      <c r="C37" t="s">
        <v>91</v>
      </c>
      <c r="D37" s="4" t="s">
        <v>144</v>
      </c>
      <c r="E37" s="24">
        <v>111797.98999999999</v>
      </c>
      <c r="F37" s="54" t="s">
        <v>314</v>
      </c>
      <c r="G37" s="4" t="s">
        <v>316</v>
      </c>
    </row>
    <row r="38" spans="2:7" x14ac:dyDescent="0.3">
      <c r="B38">
        <v>33</v>
      </c>
      <c r="C38" t="s">
        <v>35</v>
      </c>
      <c r="D38" s="4" t="s">
        <v>144</v>
      </c>
      <c r="E38" s="24">
        <v>1026883.77</v>
      </c>
      <c r="F38" s="54" t="s">
        <v>315</v>
      </c>
      <c r="G38" s="4" t="s">
        <v>316</v>
      </c>
    </row>
    <row r="39" spans="2:7" x14ac:dyDescent="0.3">
      <c r="B39">
        <v>34</v>
      </c>
      <c r="C39" t="s">
        <v>500</v>
      </c>
      <c r="D39" s="4" t="s">
        <v>144</v>
      </c>
      <c r="E39" s="24">
        <v>112390</v>
      </c>
      <c r="F39" s="54" t="s">
        <v>314</v>
      </c>
      <c r="G39" s="4" t="s">
        <v>316</v>
      </c>
    </row>
    <row r="40" spans="2:7" x14ac:dyDescent="0.3">
      <c r="B40">
        <v>35</v>
      </c>
      <c r="C40" t="s">
        <v>34</v>
      </c>
      <c r="D40" s="4" t="s">
        <v>144</v>
      </c>
      <c r="E40" s="24">
        <v>1957178.7499999998</v>
      </c>
      <c r="F40" s="54" t="s">
        <v>314</v>
      </c>
      <c r="G40" s="4" t="s">
        <v>316</v>
      </c>
    </row>
    <row r="41" spans="2:7" x14ac:dyDescent="0.3">
      <c r="B41">
        <v>36</v>
      </c>
      <c r="C41" t="s">
        <v>80</v>
      </c>
      <c r="D41" s="4" t="s">
        <v>144</v>
      </c>
      <c r="E41" s="24">
        <v>2031723</v>
      </c>
      <c r="F41" s="54" t="s">
        <v>314</v>
      </c>
      <c r="G41" s="4" t="s">
        <v>316</v>
      </c>
    </row>
    <row r="42" spans="2:7" x14ac:dyDescent="0.3">
      <c r="B42">
        <v>37</v>
      </c>
      <c r="C42" t="s">
        <v>147</v>
      </c>
      <c r="D42" s="4" t="s">
        <v>144</v>
      </c>
      <c r="E42" s="24">
        <v>352280.36</v>
      </c>
      <c r="F42" s="54" t="s">
        <v>314</v>
      </c>
      <c r="G42" s="4" t="s">
        <v>316</v>
      </c>
    </row>
    <row r="43" spans="2:7" x14ac:dyDescent="0.3">
      <c r="B43">
        <v>38</v>
      </c>
      <c r="C43" t="s">
        <v>118</v>
      </c>
      <c r="D43" s="4" t="s">
        <v>144</v>
      </c>
      <c r="E43" s="24">
        <v>1472523.49</v>
      </c>
      <c r="F43" s="54" t="s">
        <v>314</v>
      </c>
      <c r="G43" s="4" t="s">
        <v>316</v>
      </c>
    </row>
    <row r="44" spans="2:7" x14ac:dyDescent="0.3">
      <c r="B44">
        <v>39</v>
      </c>
      <c r="C44" t="s">
        <v>48</v>
      </c>
      <c r="D44" s="4" t="s">
        <v>144</v>
      </c>
      <c r="E44" s="24">
        <v>4510755.18</v>
      </c>
      <c r="F44" s="54" t="s">
        <v>314</v>
      </c>
      <c r="G44" s="4" t="s">
        <v>316</v>
      </c>
    </row>
    <row r="45" spans="2:7" x14ac:dyDescent="0.3">
      <c r="B45">
        <v>40</v>
      </c>
      <c r="C45" t="s">
        <v>36</v>
      </c>
      <c r="D45" s="4" t="s">
        <v>144</v>
      </c>
      <c r="E45" s="24">
        <v>163034</v>
      </c>
      <c r="F45" s="54" t="s">
        <v>314</v>
      </c>
      <c r="G45" s="4" t="s">
        <v>316</v>
      </c>
    </row>
    <row r="46" spans="2:7" x14ac:dyDescent="0.3">
      <c r="B46">
        <v>41</v>
      </c>
      <c r="C46" t="s">
        <v>81</v>
      </c>
      <c r="D46" s="4" t="s">
        <v>144</v>
      </c>
      <c r="E46" s="53">
        <v>149144.85</v>
      </c>
      <c r="F46" s="55" t="s">
        <v>314</v>
      </c>
      <c r="G46" s="4" t="s">
        <v>316</v>
      </c>
    </row>
    <row r="47" spans="2:7" x14ac:dyDescent="0.3">
      <c r="B47">
        <v>42</v>
      </c>
      <c r="C47" s="25" t="s">
        <v>435</v>
      </c>
      <c r="D47" s="25"/>
      <c r="E47" s="26">
        <v>32310216.130000003</v>
      </c>
      <c r="F47" s="53"/>
    </row>
    <row r="48" spans="2:7" x14ac:dyDescent="0.3">
      <c r="B48">
        <v>43</v>
      </c>
      <c r="E48" s="24">
        <v>147646064.06999999</v>
      </c>
      <c r="F48" s="24"/>
    </row>
    <row r="49" spans="3:7" x14ac:dyDescent="0.3">
      <c r="E49" s="24"/>
      <c r="F49" s="24"/>
    </row>
    <row r="51" spans="3:7" x14ac:dyDescent="0.3">
      <c r="C51" s="20" t="s">
        <v>21</v>
      </c>
      <c r="E51" s="27"/>
      <c r="F51" s="27"/>
    </row>
    <row r="52" spans="3:7" x14ac:dyDescent="0.3">
      <c r="C52" s="20"/>
      <c r="E52" s="27"/>
      <c r="F52" s="27"/>
    </row>
    <row r="53" spans="3:7" x14ac:dyDescent="0.3">
      <c r="C53" s="57" t="s">
        <v>506</v>
      </c>
      <c r="D53" s="57"/>
      <c r="E53" s="57"/>
      <c r="F53" s="57"/>
      <c r="G53" s="57"/>
    </row>
    <row r="54" spans="3:7" x14ac:dyDescent="0.3">
      <c r="C54" t="s">
        <v>484</v>
      </c>
    </row>
  </sheetData>
  <autoFilter ref="B5:G48" xr:uid="{00000000-0009-0000-0000-000002000000}"/>
  <mergeCells count="1">
    <mergeCell ref="C53:G53"/>
  </mergeCells>
  <pageMargins left="0.7" right="0.7" top="0.75" bottom="0.75" header="0.3" footer="0.3"/>
  <pageSetup scale="57" orientation="portrait" r:id="rId1"/>
  <headerFooter>
    <oddHeader>&amp;RFERC-TO21_AU_NCPA-PGE_01-1.4_Atch01</oddHead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D4529-6E0B-467B-82DA-F2C0A21302AD}">
  <dimension ref="B2:G111"/>
  <sheetViews>
    <sheetView topLeftCell="A97" workbookViewId="0">
      <selection activeCell="C111" sqref="C111:F111"/>
    </sheetView>
  </sheetViews>
  <sheetFormatPr defaultRowHeight="14.4" x14ac:dyDescent="0.3"/>
  <cols>
    <col min="3" max="3" width="19.77734375" customWidth="1"/>
    <col min="4" max="4" width="33.21875" bestFit="1" customWidth="1"/>
    <col min="5" max="5" width="26.21875" customWidth="1"/>
    <col min="6" max="6" width="28.5546875" customWidth="1"/>
    <col min="7" max="7" width="29.77734375" customWidth="1"/>
  </cols>
  <sheetData>
    <row r="2" spans="2:7" x14ac:dyDescent="0.3">
      <c r="B2" s="28" t="s">
        <v>436</v>
      </c>
      <c r="F2" s="24"/>
    </row>
    <row r="3" spans="2:7" x14ac:dyDescent="0.3">
      <c r="B3" s="28"/>
      <c r="F3" s="24"/>
    </row>
    <row r="5" spans="2:7" x14ac:dyDescent="0.3">
      <c r="B5" s="23" t="s">
        <v>25</v>
      </c>
      <c r="C5" s="23" t="s">
        <v>26</v>
      </c>
      <c r="D5" s="23" t="s">
        <v>251</v>
      </c>
      <c r="E5" s="29" t="s">
        <v>28</v>
      </c>
      <c r="F5" s="29" t="s">
        <v>27</v>
      </c>
      <c r="G5" s="29" t="s">
        <v>488</v>
      </c>
    </row>
    <row r="6" spans="2:7" x14ac:dyDescent="0.3">
      <c r="B6">
        <v>1</v>
      </c>
      <c r="C6" t="s">
        <v>390</v>
      </c>
      <c r="D6" t="s">
        <v>441</v>
      </c>
      <c r="E6" s="4" t="s">
        <v>154</v>
      </c>
      <c r="F6" s="24">
        <v>577572.6399999999</v>
      </c>
      <c r="G6" s="4" t="s">
        <v>316</v>
      </c>
    </row>
    <row r="7" spans="2:7" x14ac:dyDescent="0.3">
      <c r="B7">
        <v>2</v>
      </c>
      <c r="C7" t="s">
        <v>390</v>
      </c>
      <c r="D7" t="s">
        <v>441</v>
      </c>
      <c r="E7" s="4" t="s">
        <v>152</v>
      </c>
      <c r="F7" s="24">
        <v>385978.17000000004</v>
      </c>
      <c r="G7" s="4" t="s">
        <v>316</v>
      </c>
    </row>
    <row r="8" spans="2:7" x14ac:dyDescent="0.3">
      <c r="B8">
        <v>3</v>
      </c>
      <c r="C8" t="s">
        <v>391</v>
      </c>
      <c r="D8" t="s">
        <v>437</v>
      </c>
      <c r="E8" s="4" t="s">
        <v>154</v>
      </c>
      <c r="F8" s="24">
        <v>409124.92</v>
      </c>
      <c r="G8" s="4" t="s">
        <v>316</v>
      </c>
    </row>
    <row r="9" spans="2:7" x14ac:dyDescent="0.3">
      <c r="B9">
        <v>4</v>
      </c>
      <c r="C9" t="s">
        <v>392</v>
      </c>
      <c r="D9" t="s">
        <v>442</v>
      </c>
      <c r="E9" s="4" t="s">
        <v>152</v>
      </c>
      <c r="F9" s="24">
        <v>33229.410000000003</v>
      </c>
      <c r="G9" s="4" t="s">
        <v>316</v>
      </c>
    </row>
    <row r="10" spans="2:7" x14ac:dyDescent="0.3">
      <c r="B10">
        <v>5</v>
      </c>
      <c r="C10" t="s">
        <v>393</v>
      </c>
      <c r="D10" t="s">
        <v>443</v>
      </c>
      <c r="E10" s="4" t="s">
        <v>152</v>
      </c>
      <c r="F10" s="24">
        <v>388697.76</v>
      </c>
      <c r="G10" s="4" t="s">
        <v>316</v>
      </c>
    </row>
    <row r="11" spans="2:7" x14ac:dyDescent="0.3">
      <c r="B11">
        <v>6</v>
      </c>
      <c r="C11" t="s">
        <v>394</v>
      </c>
      <c r="D11" t="s">
        <v>444</v>
      </c>
      <c r="E11" s="4" t="s">
        <v>154</v>
      </c>
      <c r="F11" s="24">
        <v>221545.66</v>
      </c>
      <c r="G11" s="4" t="s">
        <v>316</v>
      </c>
    </row>
    <row r="12" spans="2:7" x14ac:dyDescent="0.3">
      <c r="B12">
        <v>7</v>
      </c>
      <c r="C12" t="s">
        <v>394</v>
      </c>
      <c r="D12" t="s">
        <v>444</v>
      </c>
      <c r="E12" s="4" t="s">
        <v>152</v>
      </c>
      <c r="F12" s="24">
        <v>141506.15</v>
      </c>
      <c r="G12" s="4" t="s">
        <v>316</v>
      </c>
    </row>
    <row r="13" spans="2:7" x14ac:dyDescent="0.3">
      <c r="B13">
        <v>8</v>
      </c>
      <c r="C13" t="s">
        <v>396</v>
      </c>
      <c r="D13" t="s">
        <v>445</v>
      </c>
      <c r="E13" s="4" t="s">
        <v>154</v>
      </c>
      <c r="F13" s="24">
        <v>10275644.159999996</v>
      </c>
      <c r="G13" s="4" t="s">
        <v>316</v>
      </c>
    </row>
    <row r="14" spans="2:7" x14ac:dyDescent="0.3">
      <c r="B14">
        <v>9</v>
      </c>
      <c r="C14" t="s">
        <v>397</v>
      </c>
      <c r="D14" t="s">
        <v>446</v>
      </c>
      <c r="E14" s="4" t="s">
        <v>154</v>
      </c>
      <c r="F14" s="24">
        <v>107086.83</v>
      </c>
      <c r="G14" s="4" t="s">
        <v>316</v>
      </c>
    </row>
    <row r="15" spans="2:7" x14ac:dyDescent="0.3">
      <c r="B15">
        <v>10</v>
      </c>
      <c r="C15" t="s">
        <v>398</v>
      </c>
      <c r="D15" t="s">
        <v>438</v>
      </c>
      <c r="E15" s="4" t="s">
        <v>154</v>
      </c>
      <c r="F15" s="24">
        <v>102816.72</v>
      </c>
      <c r="G15" s="4" t="s">
        <v>316</v>
      </c>
    </row>
    <row r="16" spans="2:7" x14ac:dyDescent="0.3">
      <c r="B16">
        <v>11</v>
      </c>
      <c r="C16" t="s">
        <v>397</v>
      </c>
      <c r="D16" t="s">
        <v>446</v>
      </c>
      <c r="E16" s="4" t="s">
        <v>154</v>
      </c>
      <c r="F16" s="24">
        <v>57716.42</v>
      </c>
      <c r="G16" s="4" t="s">
        <v>316</v>
      </c>
    </row>
    <row r="17" spans="2:7" x14ac:dyDescent="0.3">
      <c r="B17">
        <v>12</v>
      </c>
      <c r="C17" t="s">
        <v>399</v>
      </c>
      <c r="D17" t="s">
        <v>447</v>
      </c>
      <c r="E17" s="4" t="s">
        <v>154</v>
      </c>
      <c r="F17" s="24">
        <v>6823225.379999999</v>
      </c>
      <c r="G17" s="4" t="s">
        <v>316</v>
      </c>
    </row>
    <row r="18" spans="2:7" x14ac:dyDescent="0.3">
      <c r="B18">
        <v>13</v>
      </c>
      <c r="C18" t="s">
        <v>399</v>
      </c>
      <c r="D18" t="s">
        <v>447</v>
      </c>
      <c r="E18" s="4" t="s">
        <v>152</v>
      </c>
      <c r="F18" s="24">
        <v>3049919.9800000004</v>
      </c>
      <c r="G18" s="4" t="s">
        <v>316</v>
      </c>
    </row>
    <row r="19" spans="2:7" x14ac:dyDescent="0.3">
      <c r="B19">
        <v>14</v>
      </c>
      <c r="C19" t="s">
        <v>400</v>
      </c>
      <c r="D19" t="s">
        <v>448</v>
      </c>
      <c r="E19" s="4" t="s">
        <v>152</v>
      </c>
      <c r="F19" s="24">
        <v>4121314.29</v>
      </c>
      <c r="G19" s="4" t="s">
        <v>316</v>
      </c>
    </row>
    <row r="20" spans="2:7" x14ac:dyDescent="0.3">
      <c r="B20">
        <v>15</v>
      </c>
      <c r="C20" t="s">
        <v>401</v>
      </c>
      <c r="D20" t="s">
        <v>449</v>
      </c>
      <c r="E20" s="4" t="s">
        <v>154</v>
      </c>
      <c r="F20" s="24">
        <v>1222982.8400000001</v>
      </c>
      <c r="G20" s="4" t="s">
        <v>316</v>
      </c>
    </row>
    <row r="21" spans="2:7" x14ac:dyDescent="0.3">
      <c r="B21">
        <v>16</v>
      </c>
      <c r="C21" t="s">
        <v>402</v>
      </c>
      <c r="D21" t="s">
        <v>450</v>
      </c>
      <c r="E21" s="4" t="s">
        <v>154</v>
      </c>
      <c r="F21" s="24">
        <v>42775.51999999999</v>
      </c>
      <c r="G21" s="4" t="s">
        <v>316</v>
      </c>
    </row>
    <row r="22" spans="2:7" x14ac:dyDescent="0.3">
      <c r="B22">
        <v>17</v>
      </c>
      <c r="C22" t="s">
        <v>403</v>
      </c>
      <c r="D22" t="s">
        <v>451</v>
      </c>
      <c r="E22" s="4" t="s">
        <v>152</v>
      </c>
      <c r="F22" s="24">
        <v>73335.680000000008</v>
      </c>
      <c r="G22" s="4" t="s">
        <v>316</v>
      </c>
    </row>
    <row r="23" spans="2:7" x14ac:dyDescent="0.3">
      <c r="B23">
        <v>18</v>
      </c>
      <c r="C23" t="s">
        <v>396</v>
      </c>
      <c r="D23" t="s">
        <v>445</v>
      </c>
      <c r="E23" s="4" t="s">
        <v>152</v>
      </c>
      <c r="F23" s="24">
        <v>6427805.580000001</v>
      </c>
      <c r="G23" s="4" t="s">
        <v>316</v>
      </c>
    </row>
    <row r="24" spans="2:7" x14ac:dyDescent="0.3">
      <c r="B24">
        <v>19</v>
      </c>
      <c r="C24" t="s">
        <v>391</v>
      </c>
      <c r="D24" t="s">
        <v>437</v>
      </c>
      <c r="E24" s="4" t="s">
        <v>152</v>
      </c>
      <c r="F24" s="24">
        <v>61173.460000000006</v>
      </c>
      <c r="G24" s="4" t="s">
        <v>316</v>
      </c>
    </row>
    <row r="25" spans="2:7" x14ac:dyDescent="0.3">
      <c r="B25">
        <v>20</v>
      </c>
      <c r="C25" t="s">
        <v>404</v>
      </c>
      <c r="D25" t="s">
        <v>452</v>
      </c>
      <c r="E25" s="4" t="s">
        <v>152</v>
      </c>
      <c r="F25" s="24">
        <v>16190924.27</v>
      </c>
      <c r="G25" s="4" t="s">
        <v>316</v>
      </c>
    </row>
    <row r="26" spans="2:7" x14ac:dyDescent="0.3">
      <c r="B26">
        <v>21</v>
      </c>
      <c r="C26" t="s">
        <v>405</v>
      </c>
      <c r="D26" t="s">
        <v>453</v>
      </c>
      <c r="E26" s="4" t="s">
        <v>154</v>
      </c>
      <c r="F26" s="24">
        <v>113540.96</v>
      </c>
      <c r="G26" s="4" t="s">
        <v>316</v>
      </c>
    </row>
    <row r="27" spans="2:7" x14ac:dyDescent="0.3">
      <c r="B27">
        <v>22</v>
      </c>
      <c r="C27" t="s">
        <v>405</v>
      </c>
      <c r="D27" t="s">
        <v>453</v>
      </c>
      <c r="E27" s="4" t="s">
        <v>152</v>
      </c>
      <c r="F27" s="24">
        <v>135322.84999999998</v>
      </c>
      <c r="G27" s="4" t="s">
        <v>316</v>
      </c>
    </row>
    <row r="28" spans="2:7" x14ac:dyDescent="0.3">
      <c r="B28">
        <v>23</v>
      </c>
      <c r="C28" t="s">
        <v>406</v>
      </c>
      <c r="D28" t="s">
        <v>323</v>
      </c>
      <c r="E28" s="4" t="s">
        <v>152</v>
      </c>
      <c r="F28" s="24">
        <v>17284865.52</v>
      </c>
      <c r="G28" s="4" t="s">
        <v>316</v>
      </c>
    </row>
    <row r="29" spans="2:7" x14ac:dyDescent="0.3">
      <c r="B29">
        <v>24</v>
      </c>
      <c r="C29" t="s">
        <v>394</v>
      </c>
      <c r="D29" t="s">
        <v>444</v>
      </c>
      <c r="E29" s="4" t="s">
        <v>181</v>
      </c>
      <c r="F29" s="24">
        <v>558274.33000000007</v>
      </c>
      <c r="G29" s="4" t="s">
        <v>316</v>
      </c>
    </row>
    <row r="30" spans="2:7" x14ac:dyDescent="0.3">
      <c r="B30">
        <v>25</v>
      </c>
      <c r="C30" t="s">
        <v>407</v>
      </c>
      <c r="D30" t="s">
        <v>454</v>
      </c>
      <c r="E30" s="4" t="s">
        <v>152</v>
      </c>
      <c r="F30" s="24">
        <v>237974.53999999998</v>
      </c>
      <c r="G30" s="4" t="s">
        <v>316</v>
      </c>
    </row>
    <row r="31" spans="2:7" x14ac:dyDescent="0.3">
      <c r="B31">
        <v>26</v>
      </c>
      <c r="C31" t="s">
        <v>406</v>
      </c>
      <c r="D31" t="s">
        <v>323</v>
      </c>
      <c r="E31" s="4" t="s">
        <v>154</v>
      </c>
      <c r="F31" s="24">
        <v>7057931.1300000008</v>
      </c>
      <c r="G31" s="4" t="s">
        <v>316</v>
      </c>
    </row>
    <row r="32" spans="2:7" x14ac:dyDescent="0.3">
      <c r="B32">
        <v>27</v>
      </c>
      <c r="C32" t="s">
        <v>393</v>
      </c>
      <c r="D32" t="s">
        <v>443</v>
      </c>
      <c r="E32" s="4" t="s">
        <v>154</v>
      </c>
      <c r="F32" s="24">
        <v>2440936.1599999997</v>
      </c>
      <c r="G32" s="4" t="s">
        <v>316</v>
      </c>
    </row>
    <row r="33" spans="2:7" x14ac:dyDescent="0.3">
      <c r="B33">
        <v>28</v>
      </c>
      <c r="C33" t="s">
        <v>408</v>
      </c>
      <c r="D33" t="s">
        <v>455</v>
      </c>
      <c r="E33" s="4" t="s">
        <v>152</v>
      </c>
      <c r="F33" s="24">
        <v>123622.29000000001</v>
      </c>
      <c r="G33" s="4" t="s">
        <v>316</v>
      </c>
    </row>
    <row r="34" spans="2:7" x14ac:dyDescent="0.3">
      <c r="B34">
        <v>29</v>
      </c>
      <c r="C34" t="s">
        <v>409</v>
      </c>
      <c r="D34" t="s">
        <v>456</v>
      </c>
      <c r="E34" s="4" t="s">
        <v>152</v>
      </c>
      <c r="F34" s="24">
        <v>2863936.8499999996</v>
      </c>
      <c r="G34" s="4" t="s">
        <v>316</v>
      </c>
    </row>
    <row r="35" spans="2:7" x14ac:dyDescent="0.3">
      <c r="B35">
        <v>30</v>
      </c>
      <c r="C35" t="s">
        <v>403</v>
      </c>
      <c r="D35" t="s">
        <v>451</v>
      </c>
      <c r="E35" s="4" t="s">
        <v>154</v>
      </c>
      <c r="F35" s="24">
        <v>231548.2</v>
      </c>
      <c r="G35" s="4" t="s">
        <v>316</v>
      </c>
    </row>
    <row r="36" spans="2:7" x14ac:dyDescent="0.3">
      <c r="B36">
        <v>31</v>
      </c>
      <c r="C36" t="s">
        <v>411</v>
      </c>
      <c r="D36" t="s">
        <v>457</v>
      </c>
      <c r="E36" s="4" t="s">
        <v>152</v>
      </c>
      <c r="F36" s="24">
        <v>112391.23999999999</v>
      </c>
      <c r="G36" s="4" t="s">
        <v>316</v>
      </c>
    </row>
    <row r="37" spans="2:7" x14ac:dyDescent="0.3">
      <c r="B37">
        <v>32</v>
      </c>
      <c r="C37" t="s">
        <v>395</v>
      </c>
      <c r="D37" t="s">
        <v>458</v>
      </c>
      <c r="E37" s="4" t="s">
        <v>154</v>
      </c>
      <c r="F37" s="24">
        <v>219856.18999999997</v>
      </c>
      <c r="G37" s="4" t="s">
        <v>316</v>
      </c>
    </row>
    <row r="38" spans="2:7" x14ac:dyDescent="0.3">
      <c r="B38">
        <v>33</v>
      </c>
      <c r="C38" t="s">
        <v>395</v>
      </c>
      <c r="D38" t="s">
        <v>458</v>
      </c>
      <c r="E38" s="4" t="s">
        <v>152</v>
      </c>
      <c r="F38" s="24">
        <v>45103.170000000006</v>
      </c>
      <c r="G38" s="4" t="s">
        <v>316</v>
      </c>
    </row>
    <row r="39" spans="2:7" x14ac:dyDescent="0.3">
      <c r="B39">
        <v>34</v>
      </c>
      <c r="C39" t="s">
        <v>412</v>
      </c>
      <c r="D39" t="s">
        <v>459</v>
      </c>
      <c r="E39" s="4" t="s">
        <v>152</v>
      </c>
      <c r="F39" s="24">
        <v>290458.12999999995</v>
      </c>
      <c r="G39" s="4" t="s">
        <v>316</v>
      </c>
    </row>
    <row r="40" spans="2:7" x14ac:dyDescent="0.3">
      <c r="B40">
        <v>35</v>
      </c>
      <c r="C40" t="s">
        <v>413</v>
      </c>
      <c r="D40" t="s">
        <v>460</v>
      </c>
      <c r="E40" s="4" t="s">
        <v>154</v>
      </c>
      <c r="F40" s="24">
        <v>48291.05</v>
      </c>
      <c r="G40" s="4" t="s">
        <v>316</v>
      </c>
    </row>
    <row r="41" spans="2:7" x14ac:dyDescent="0.3">
      <c r="B41">
        <v>36</v>
      </c>
      <c r="C41" t="s">
        <v>404</v>
      </c>
      <c r="D41" t="s">
        <v>452</v>
      </c>
      <c r="E41" s="4" t="s">
        <v>177</v>
      </c>
      <c r="F41" s="24">
        <v>2962108.8000000003</v>
      </c>
      <c r="G41" s="4" t="s">
        <v>316</v>
      </c>
    </row>
    <row r="42" spans="2:7" x14ac:dyDescent="0.3">
      <c r="B42">
        <v>37</v>
      </c>
      <c r="C42" t="s">
        <v>414</v>
      </c>
      <c r="D42" t="s">
        <v>461</v>
      </c>
      <c r="E42" s="4" t="s">
        <v>152</v>
      </c>
      <c r="F42" s="24">
        <v>304078.17</v>
      </c>
      <c r="G42" s="4" t="s">
        <v>316</v>
      </c>
    </row>
    <row r="43" spans="2:7" x14ac:dyDescent="0.3">
      <c r="B43">
        <v>38</v>
      </c>
      <c r="C43" t="s">
        <v>415</v>
      </c>
      <c r="D43" t="s">
        <v>462</v>
      </c>
      <c r="E43" s="4" t="s">
        <v>222</v>
      </c>
      <c r="F43" s="24">
        <v>35664.33</v>
      </c>
      <c r="G43" s="4" t="s">
        <v>316</v>
      </c>
    </row>
    <row r="44" spans="2:7" x14ac:dyDescent="0.3">
      <c r="B44">
        <v>39</v>
      </c>
      <c r="C44" t="s">
        <v>410</v>
      </c>
      <c r="D44" t="s">
        <v>463</v>
      </c>
      <c r="E44" s="4" t="s">
        <v>154</v>
      </c>
      <c r="F44" s="24">
        <v>35922.67</v>
      </c>
      <c r="G44" s="4" t="s">
        <v>316</v>
      </c>
    </row>
    <row r="45" spans="2:7" x14ac:dyDescent="0.3">
      <c r="B45">
        <v>40</v>
      </c>
      <c r="C45" t="s">
        <v>416</v>
      </c>
      <c r="D45" t="s">
        <v>464</v>
      </c>
      <c r="E45" s="4" t="s">
        <v>152</v>
      </c>
      <c r="F45" s="24">
        <v>50002.94</v>
      </c>
      <c r="G45" s="4" t="s">
        <v>316</v>
      </c>
    </row>
    <row r="46" spans="2:7" x14ac:dyDescent="0.3">
      <c r="B46">
        <v>41</v>
      </c>
      <c r="C46" t="s">
        <v>415</v>
      </c>
      <c r="D46" t="s">
        <v>462</v>
      </c>
      <c r="E46" s="4" t="s">
        <v>154</v>
      </c>
      <c r="F46" s="24">
        <v>190160.71999999997</v>
      </c>
      <c r="G46" s="4" t="s">
        <v>316</v>
      </c>
    </row>
    <row r="47" spans="2:7" x14ac:dyDescent="0.3">
      <c r="B47">
        <v>42</v>
      </c>
      <c r="C47" t="s">
        <v>417</v>
      </c>
      <c r="D47" t="s">
        <v>465</v>
      </c>
      <c r="E47" s="4" t="s">
        <v>154</v>
      </c>
      <c r="F47" s="24">
        <v>233530.54999999993</v>
      </c>
      <c r="G47" s="4" t="s">
        <v>316</v>
      </c>
    </row>
    <row r="48" spans="2:7" x14ac:dyDescent="0.3">
      <c r="B48">
        <v>43</v>
      </c>
      <c r="C48" t="s">
        <v>417</v>
      </c>
      <c r="D48" t="s">
        <v>465</v>
      </c>
      <c r="E48" s="4" t="s">
        <v>152</v>
      </c>
      <c r="F48" s="24">
        <v>135787.69999999998</v>
      </c>
      <c r="G48" s="4" t="s">
        <v>316</v>
      </c>
    </row>
    <row r="49" spans="2:7" x14ac:dyDescent="0.3">
      <c r="B49">
        <v>44</v>
      </c>
      <c r="C49" t="s">
        <v>418</v>
      </c>
      <c r="D49" t="s">
        <v>439</v>
      </c>
      <c r="E49" s="4" t="s">
        <v>154</v>
      </c>
      <c r="F49" s="24">
        <v>246732.86</v>
      </c>
      <c r="G49" s="4" t="s">
        <v>316</v>
      </c>
    </row>
    <row r="50" spans="2:7" x14ac:dyDescent="0.3">
      <c r="B50">
        <v>45</v>
      </c>
      <c r="C50" t="s">
        <v>419</v>
      </c>
      <c r="D50" t="s">
        <v>466</v>
      </c>
      <c r="E50" s="4" t="s">
        <v>154</v>
      </c>
      <c r="F50" s="24">
        <v>2098136.2000000002</v>
      </c>
      <c r="G50" s="4" t="s">
        <v>316</v>
      </c>
    </row>
    <row r="51" spans="2:7" x14ac:dyDescent="0.3">
      <c r="B51">
        <v>46</v>
      </c>
      <c r="C51" t="s">
        <v>419</v>
      </c>
      <c r="D51" t="s">
        <v>466</v>
      </c>
      <c r="E51" s="4" t="s">
        <v>152</v>
      </c>
      <c r="F51" s="24">
        <v>1104145.1000000001</v>
      </c>
      <c r="G51" s="4" t="s">
        <v>316</v>
      </c>
    </row>
    <row r="52" spans="2:7" x14ac:dyDescent="0.3">
      <c r="B52">
        <v>47</v>
      </c>
      <c r="C52" t="s">
        <v>418</v>
      </c>
      <c r="D52" t="s">
        <v>439</v>
      </c>
      <c r="E52" s="4" t="s">
        <v>152</v>
      </c>
      <c r="F52" s="24">
        <v>164574.53000000003</v>
      </c>
      <c r="G52" s="4" t="s">
        <v>316</v>
      </c>
    </row>
    <row r="53" spans="2:7" x14ac:dyDescent="0.3">
      <c r="B53">
        <v>48</v>
      </c>
      <c r="C53" t="s">
        <v>420</v>
      </c>
      <c r="D53" t="s">
        <v>467</v>
      </c>
      <c r="E53" s="4" t="s">
        <v>152</v>
      </c>
      <c r="F53" s="24">
        <v>23875.739999999998</v>
      </c>
      <c r="G53" s="4" t="s">
        <v>316</v>
      </c>
    </row>
    <row r="54" spans="2:7" x14ac:dyDescent="0.3">
      <c r="B54">
        <v>49</v>
      </c>
      <c r="C54" t="s">
        <v>398</v>
      </c>
      <c r="D54" t="s">
        <v>438</v>
      </c>
      <c r="E54" s="4" t="s">
        <v>152</v>
      </c>
      <c r="F54" s="24">
        <v>34910.370000000003</v>
      </c>
      <c r="G54" s="4" t="s">
        <v>316</v>
      </c>
    </row>
    <row r="55" spans="2:7" x14ac:dyDescent="0.3">
      <c r="B55">
        <v>50</v>
      </c>
      <c r="C55" t="s">
        <v>408</v>
      </c>
      <c r="D55" t="s">
        <v>455</v>
      </c>
      <c r="E55" s="4" t="s">
        <v>154</v>
      </c>
      <c r="F55" s="24">
        <v>63900.67</v>
      </c>
      <c r="G55" s="4" t="s">
        <v>316</v>
      </c>
    </row>
    <row r="56" spans="2:7" x14ac:dyDescent="0.3">
      <c r="B56">
        <v>51</v>
      </c>
      <c r="C56" t="s">
        <v>421</v>
      </c>
      <c r="D56" t="s">
        <v>468</v>
      </c>
      <c r="E56" s="4" t="s">
        <v>152</v>
      </c>
      <c r="F56" s="24">
        <v>41861.040000000001</v>
      </c>
      <c r="G56" s="4" t="s">
        <v>316</v>
      </c>
    </row>
    <row r="57" spans="2:7" x14ac:dyDescent="0.3">
      <c r="B57">
        <v>52</v>
      </c>
      <c r="C57" t="s">
        <v>422</v>
      </c>
      <c r="D57" t="s">
        <v>469</v>
      </c>
      <c r="E57" s="4" t="s">
        <v>154</v>
      </c>
      <c r="F57" s="24">
        <v>26438.309999999998</v>
      </c>
      <c r="G57" s="4" t="s">
        <v>316</v>
      </c>
    </row>
    <row r="58" spans="2:7" x14ac:dyDescent="0.3">
      <c r="B58">
        <v>53</v>
      </c>
      <c r="C58" t="s">
        <v>416</v>
      </c>
      <c r="D58" t="s">
        <v>464</v>
      </c>
      <c r="E58" s="4" t="s">
        <v>154</v>
      </c>
      <c r="F58" s="24">
        <v>114079.4</v>
      </c>
      <c r="G58" s="4" t="s">
        <v>316</v>
      </c>
    </row>
    <row r="59" spans="2:7" x14ac:dyDescent="0.3">
      <c r="B59">
        <v>54</v>
      </c>
      <c r="C59" t="s">
        <v>424</v>
      </c>
      <c r="D59" t="s">
        <v>470</v>
      </c>
      <c r="E59" s="4" t="s">
        <v>154</v>
      </c>
      <c r="F59" s="24">
        <v>132630.97999999998</v>
      </c>
      <c r="G59" s="4" t="s">
        <v>316</v>
      </c>
    </row>
    <row r="60" spans="2:7" x14ac:dyDescent="0.3">
      <c r="B60">
        <v>55</v>
      </c>
      <c r="C60" t="s">
        <v>424</v>
      </c>
      <c r="D60" t="s">
        <v>470</v>
      </c>
      <c r="E60" s="4" t="s">
        <v>152</v>
      </c>
      <c r="F60" s="24">
        <v>59388.619999999995</v>
      </c>
      <c r="G60" s="4" t="s">
        <v>316</v>
      </c>
    </row>
    <row r="61" spans="2:7" x14ac:dyDescent="0.3">
      <c r="B61">
        <v>56</v>
      </c>
      <c r="C61" t="s">
        <v>404</v>
      </c>
      <c r="D61" t="s">
        <v>452</v>
      </c>
      <c r="E61" s="4" t="s">
        <v>181</v>
      </c>
      <c r="F61" s="24">
        <v>574656.79999999993</v>
      </c>
      <c r="G61" s="4" t="s">
        <v>316</v>
      </c>
    </row>
    <row r="62" spans="2:7" x14ac:dyDescent="0.3">
      <c r="B62">
        <v>57</v>
      </c>
      <c r="C62" t="s">
        <v>406</v>
      </c>
      <c r="D62" t="s">
        <v>323</v>
      </c>
      <c r="E62" s="4" t="s">
        <v>177</v>
      </c>
      <c r="F62" s="24">
        <v>18976270.239999998</v>
      </c>
      <c r="G62" s="4" t="s">
        <v>316</v>
      </c>
    </row>
    <row r="63" spans="2:7" x14ac:dyDescent="0.3">
      <c r="B63">
        <v>58</v>
      </c>
      <c r="C63" t="s">
        <v>425</v>
      </c>
      <c r="D63" t="s">
        <v>471</v>
      </c>
      <c r="E63" s="4" t="s">
        <v>152</v>
      </c>
      <c r="F63" s="24">
        <v>98430.35</v>
      </c>
      <c r="G63" s="4" t="s">
        <v>316</v>
      </c>
    </row>
    <row r="64" spans="2:7" x14ac:dyDescent="0.3">
      <c r="B64">
        <v>59</v>
      </c>
      <c r="C64" t="s">
        <v>412</v>
      </c>
      <c r="D64" t="s">
        <v>459</v>
      </c>
      <c r="E64" s="4" t="s">
        <v>154</v>
      </c>
      <c r="F64" s="24">
        <v>601519.28999999992</v>
      </c>
      <c r="G64" s="4" t="s">
        <v>316</v>
      </c>
    </row>
    <row r="65" spans="2:7" x14ac:dyDescent="0.3">
      <c r="B65">
        <v>60</v>
      </c>
      <c r="C65" t="s">
        <v>426</v>
      </c>
      <c r="D65" t="s">
        <v>472</v>
      </c>
      <c r="E65" s="4" t="s">
        <v>181</v>
      </c>
      <c r="F65" s="24">
        <v>311582.90999999997</v>
      </c>
      <c r="G65" s="4" t="s">
        <v>316</v>
      </c>
    </row>
    <row r="66" spans="2:7" x14ac:dyDescent="0.3">
      <c r="B66">
        <v>61</v>
      </c>
      <c r="C66" t="s">
        <v>415</v>
      </c>
      <c r="D66" t="s">
        <v>462</v>
      </c>
      <c r="E66" s="4" t="s">
        <v>152</v>
      </c>
      <c r="F66" s="24">
        <v>31948.35</v>
      </c>
      <c r="G66" s="4" t="s">
        <v>316</v>
      </c>
    </row>
    <row r="67" spans="2:7" x14ac:dyDescent="0.3">
      <c r="B67">
        <v>62</v>
      </c>
      <c r="C67" t="s">
        <v>427</v>
      </c>
      <c r="D67" t="s">
        <v>473</v>
      </c>
      <c r="E67" s="4" t="s">
        <v>154</v>
      </c>
      <c r="F67" s="24">
        <v>54484.06</v>
      </c>
      <c r="G67" s="4" t="s">
        <v>316</v>
      </c>
    </row>
    <row r="68" spans="2:7" x14ac:dyDescent="0.3">
      <c r="B68">
        <v>63</v>
      </c>
      <c r="C68" t="s">
        <v>427</v>
      </c>
      <c r="D68" t="s">
        <v>473</v>
      </c>
      <c r="E68" s="4" t="s">
        <v>152</v>
      </c>
      <c r="F68" s="24">
        <v>79386.48000000001</v>
      </c>
      <c r="G68" s="4" t="s">
        <v>316</v>
      </c>
    </row>
    <row r="69" spans="2:7" x14ac:dyDescent="0.3">
      <c r="B69">
        <v>64</v>
      </c>
      <c r="C69" t="s">
        <v>428</v>
      </c>
      <c r="D69" t="s">
        <v>474</v>
      </c>
      <c r="E69" s="4" t="s">
        <v>152</v>
      </c>
      <c r="F69" s="24">
        <v>46626.46</v>
      </c>
      <c r="G69" s="4" t="s">
        <v>316</v>
      </c>
    </row>
    <row r="70" spans="2:7" x14ac:dyDescent="0.3">
      <c r="B70">
        <v>65</v>
      </c>
      <c r="C70" t="s">
        <v>411</v>
      </c>
      <c r="D70" t="s">
        <v>457</v>
      </c>
      <c r="E70" s="4" t="s">
        <v>154</v>
      </c>
      <c r="F70" s="24">
        <v>127627.49</v>
      </c>
      <c r="G70" s="4" t="s">
        <v>316</v>
      </c>
    </row>
    <row r="71" spans="2:7" x14ac:dyDescent="0.3">
      <c r="B71">
        <v>66</v>
      </c>
      <c r="C71" t="s">
        <v>429</v>
      </c>
      <c r="D71" t="s">
        <v>440</v>
      </c>
      <c r="E71" s="4" t="s">
        <v>152</v>
      </c>
      <c r="F71" s="24">
        <v>30287.45</v>
      </c>
      <c r="G71" s="4" t="s">
        <v>316</v>
      </c>
    </row>
    <row r="72" spans="2:7" x14ac:dyDescent="0.3">
      <c r="B72">
        <v>67</v>
      </c>
      <c r="C72" t="s">
        <v>423</v>
      </c>
      <c r="D72" t="s">
        <v>475</v>
      </c>
      <c r="E72" s="4" t="s">
        <v>154</v>
      </c>
      <c r="F72" s="24">
        <v>252539.36</v>
      </c>
      <c r="G72" s="4" t="s">
        <v>316</v>
      </c>
    </row>
    <row r="73" spans="2:7" x14ac:dyDescent="0.3">
      <c r="B73">
        <v>68</v>
      </c>
      <c r="C73" t="s">
        <v>400</v>
      </c>
      <c r="D73" t="s">
        <v>448</v>
      </c>
      <c r="E73" s="4" t="s">
        <v>154</v>
      </c>
      <c r="F73" s="24">
        <v>1091838.24</v>
      </c>
      <c r="G73" s="4" t="s">
        <v>316</v>
      </c>
    </row>
    <row r="74" spans="2:7" x14ac:dyDescent="0.3">
      <c r="B74">
        <v>69</v>
      </c>
      <c r="C74" t="s">
        <v>430</v>
      </c>
      <c r="D74" t="s">
        <v>476</v>
      </c>
      <c r="E74" s="4" t="s">
        <v>154</v>
      </c>
      <c r="F74" s="24">
        <v>105016.62</v>
      </c>
      <c r="G74" s="4" t="s">
        <v>316</v>
      </c>
    </row>
    <row r="75" spans="2:7" x14ac:dyDescent="0.3">
      <c r="B75">
        <v>70</v>
      </c>
      <c r="C75" t="s">
        <v>426</v>
      </c>
      <c r="D75" t="s">
        <v>472</v>
      </c>
      <c r="E75" s="4" t="s">
        <v>154</v>
      </c>
      <c r="F75" s="24">
        <v>2244409.8400000003</v>
      </c>
      <c r="G75" s="4" t="s">
        <v>316</v>
      </c>
    </row>
    <row r="76" spans="2:7" x14ac:dyDescent="0.3">
      <c r="B76">
        <v>71</v>
      </c>
      <c r="C76" t="s">
        <v>426</v>
      </c>
      <c r="D76" t="s">
        <v>472</v>
      </c>
      <c r="E76" s="4" t="s">
        <v>152</v>
      </c>
      <c r="F76" s="24">
        <v>1594176.1899999997</v>
      </c>
      <c r="G76" s="4" t="s">
        <v>316</v>
      </c>
    </row>
    <row r="77" spans="2:7" x14ac:dyDescent="0.3">
      <c r="B77">
        <v>72</v>
      </c>
      <c r="C77" t="s">
        <v>431</v>
      </c>
      <c r="D77" t="s">
        <v>477</v>
      </c>
      <c r="E77" s="4" t="s">
        <v>177</v>
      </c>
      <c r="F77" s="24">
        <v>276253.90999999997</v>
      </c>
      <c r="G77" s="4" t="s">
        <v>316</v>
      </c>
    </row>
    <row r="78" spans="2:7" x14ac:dyDescent="0.3">
      <c r="B78">
        <v>73</v>
      </c>
      <c r="C78" t="s">
        <v>394</v>
      </c>
      <c r="D78" t="s">
        <v>444</v>
      </c>
      <c r="E78" s="4" t="s">
        <v>177</v>
      </c>
      <c r="F78" s="24">
        <v>107422.23</v>
      </c>
      <c r="G78" s="4" t="s">
        <v>316</v>
      </c>
    </row>
    <row r="79" spans="2:7" x14ac:dyDescent="0.3">
      <c r="B79">
        <v>74</v>
      </c>
      <c r="C79" t="s">
        <v>425</v>
      </c>
      <c r="D79" t="s">
        <v>471</v>
      </c>
      <c r="E79" s="4" t="s">
        <v>154</v>
      </c>
      <c r="F79" s="24">
        <v>423743.02</v>
      </c>
      <c r="G79" s="4" t="s">
        <v>316</v>
      </c>
    </row>
    <row r="80" spans="2:7" x14ac:dyDescent="0.3">
      <c r="B80">
        <v>75</v>
      </c>
      <c r="C80" t="s">
        <v>432</v>
      </c>
      <c r="D80" t="s">
        <v>478</v>
      </c>
      <c r="E80" s="4" t="s">
        <v>154</v>
      </c>
      <c r="F80" s="24">
        <v>189298.8</v>
      </c>
      <c r="G80" s="4" t="s">
        <v>316</v>
      </c>
    </row>
    <row r="81" spans="2:7" x14ac:dyDescent="0.3">
      <c r="B81">
        <v>76</v>
      </c>
      <c r="C81" t="s">
        <v>432</v>
      </c>
      <c r="D81" t="s">
        <v>478</v>
      </c>
      <c r="E81" s="4" t="s">
        <v>152</v>
      </c>
      <c r="F81" s="24">
        <v>258851.72000000003</v>
      </c>
      <c r="G81" s="4" t="s">
        <v>316</v>
      </c>
    </row>
    <row r="82" spans="2:7" x14ac:dyDescent="0.3">
      <c r="B82">
        <v>77</v>
      </c>
      <c r="C82" t="s">
        <v>401</v>
      </c>
      <c r="D82" t="s">
        <v>449</v>
      </c>
      <c r="E82" s="4" t="s">
        <v>152</v>
      </c>
      <c r="F82" s="24">
        <v>50214.98</v>
      </c>
      <c r="G82" s="4" t="s">
        <v>316</v>
      </c>
    </row>
    <row r="83" spans="2:7" x14ac:dyDescent="0.3">
      <c r="B83">
        <v>78</v>
      </c>
      <c r="C83" t="s">
        <v>433</v>
      </c>
      <c r="D83" t="s">
        <v>479</v>
      </c>
      <c r="E83" s="4" t="s">
        <v>154</v>
      </c>
      <c r="F83" s="24">
        <v>52090.38</v>
      </c>
      <c r="G83" s="4" t="s">
        <v>316</v>
      </c>
    </row>
    <row r="84" spans="2:7" x14ac:dyDescent="0.3">
      <c r="B84">
        <v>79</v>
      </c>
      <c r="C84" t="s">
        <v>399</v>
      </c>
      <c r="D84" t="s">
        <v>447</v>
      </c>
      <c r="E84" s="4" t="s">
        <v>177</v>
      </c>
      <c r="F84" s="24">
        <v>23269.07</v>
      </c>
      <c r="G84" s="4" t="s">
        <v>316</v>
      </c>
    </row>
    <row r="85" spans="2:7" x14ac:dyDescent="0.3">
      <c r="B85">
        <v>80</v>
      </c>
      <c r="C85" t="s">
        <v>404</v>
      </c>
      <c r="D85" t="s">
        <v>452</v>
      </c>
      <c r="E85" s="4" t="s">
        <v>154</v>
      </c>
      <c r="F85" s="24">
        <v>641409.78</v>
      </c>
      <c r="G85" s="4" t="s">
        <v>316</v>
      </c>
    </row>
    <row r="86" spans="2:7" x14ac:dyDescent="0.3">
      <c r="B86">
        <v>81</v>
      </c>
      <c r="C86" t="s">
        <v>429</v>
      </c>
      <c r="D86" t="s">
        <v>440</v>
      </c>
      <c r="E86" s="4" t="s">
        <v>154</v>
      </c>
      <c r="F86" s="24">
        <v>224422.49</v>
      </c>
      <c r="G86" s="4" t="s">
        <v>316</v>
      </c>
    </row>
    <row r="87" spans="2:7" x14ac:dyDescent="0.3">
      <c r="B87">
        <v>82</v>
      </c>
      <c r="C87" t="s">
        <v>501</v>
      </c>
      <c r="D87" t="s">
        <v>502</v>
      </c>
      <c r="E87" s="4" t="s">
        <v>154</v>
      </c>
      <c r="F87" s="24">
        <v>1449675.24</v>
      </c>
      <c r="G87" s="4" t="s">
        <v>316</v>
      </c>
    </row>
    <row r="88" spans="2:7" x14ac:dyDescent="0.3">
      <c r="B88">
        <v>83</v>
      </c>
      <c r="C88" t="s">
        <v>501</v>
      </c>
      <c r="D88" t="s">
        <v>502</v>
      </c>
      <c r="E88" s="4" t="s">
        <v>152</v>
      </c>
      <c r="F88" s="24">
        <v>221463.58</v>
      </c>
      <c r="G88" s="4" t="s">
        <v>316</v>
      </c>
    </row>
    <row r="89" spans="2:7" x14ac:dyDescent="0.3">
      <c r="B89">
        <v>84</v>
      </c>
      <c r="C89" t="s">
        <v>404</v>
      </c>
      <c r="D89" t="s">
        <v>452</v>
      </c>
      <c r="E89" s="4" t="s">
        <v>157</v>
      </c>
      <c r="F89" s="24">
        <v>98087.9</v>
      </c>
      <c r="G89" s="4" t="s">
        <v>316</v>
      </c>
    </row>
    <row r="90" spans="2:7" x14ac:dyDescent="0.3">
      <c r="B90">
        <v>85</v>
      </c>
      <c r="C90" t="s">
        <v>426</v>
      </c>
      <c r="D90" t="s">
        <v>472</v>
      </c>
      <c r="E90" s="4" t="s">
        <v>157</v>
      </c>
      <c r="F90" s="24">
        <v>305837.52</v>
      </c>
      <c r="G90" s="4" t="s">
        <v>316</v>
      </c>
    </row>
    <row r="91" spans="2:7" x14ac:dyDescent="0.3">
      <c r="B91">
        <v>86</v>
      </c>
      <c r="C91" t="s">
        <v>400</v>
      </c>
      <c r="D91" t="s">
        <v>448</v>
      </c>
      <c r="E91" s="4" t="s">
        <v>157</v>
      </c>
      <c r="F91" s="24">
        <v>709474</v>
      </c>
      <c r="G91" s="4" t="s">
        <v>316</v>
      </c>
    </row>
    <row r="92" spans="2:7" x14ac:dyDescent="0.3">
      <c r="B92">
        <v>87</v>
      </c>
      <c r="C92" t="s">
        <v>419</v>
      </c>
      <c r="D92" t="s">
        <v>466</v>
      </c>
      <c r="E92" s="4" t="s">
        <v>157</v>
      </c>
      <c r="F92" s="24">
        <v>116586.20999999999</v>
      </c>
      <c r="G92" s="4" t="s">
        <v>316</v>
      </c>
    </row>
    <row r="93" spans="2:7" x14ac:dyDescent="0.3">
      <c r="B93">
        <v>88</v>
      </c>
      <c r="C93" t="s">
        <v>399</v>
      </c>
      <c r="D93" t="s">
        <v>447</v>
      </c>
      <c r="E93" s="4" t="s">
        <v>157</v>
      </c>
      <c r="F93" s="24">
        <v>701607.54999999993</v>
      </c>
      <c r="G93" s="4" t="s">
        <v>316</v>
      </c>
    </row>
    <row r="94" spans="2:7" x14ac:dyDescent="0.3">
      <c r="B94">
        <v>89</v>
      </c>
      <c r="C94" t="s">
        <v>409</v>
      </c>
      <c r="D94" t="s">
        <v>456</v>
      </c>
      <c r="E94" s="4" t="s">
        <v>157</v>
      </c>
      <c r="F94" s="24">
        <v>44206</v>
      </c>
      <c r="G94" s="4" t="s">
        <v>316</v>
      </c>
    </row>
    <row r="95" spans="2:7" x14ac:dyDescent="0.3">
      <c r="B95">
        <v>90</v>
      </c>
      <c r="C95" t="s">
        <v>406</v>
      </c>
      <c r="D95" t="s">
        <v>323</v>
      </c>
      <c r="E95" s="4" t="s">
        <v>157</v>
      </c>
      <c r="F95" s="24">
        <v>2416217</v>
      </c>
      <c r="G95" s="4" t="s">
        <v>316</v>
      </c>
    </row>
    <row r="96" spans="2:7" x14ac:dyDescent="0.3">
      <c r="B96">
        <v>91</v>
      </c>
      <c r="C96" t="s">
        <v>432</v>
      </c>
      <c r="D96" t="s">
        <v>478</v>
      </c>
      <c r="E96" s="4" t="s">
        <v>157</v>
      </c>
      <c r="F96" s="24">
        <v>36329</v>
      </c>
      <c r="G96" s="4" t="s">
        <v>316</v>
      </c>
    </row>
    <row r="97" spans="2:7" x14ac:dyDescent="0.3">
      <c r="B97">
        <v>92</v>
      </c>
      <c r="C97" t="s">
        <v>414</v>
      </c>
      <c r="D97" t="s">
        <v>461</v>
      </c>
      <c r="E97" s="4" t="s">
        <v>157</v>
      </c>
      <c r="F97" s="24">
        <v>40668.47</v>
      </c>
      <c r="G97" s="4" t="s">
        <v>316</v>
      </c>
    </row>
    <row r="98" spans="2:7" x14ac:dyDescent="0.3">
      <c r="B98">
        <v>93</v>
      </c>
      <c r="C98" t="s">
        <v>409</v>
      </c>
      <c r="D98" t="s">
        <v>456</v>
      </c>
      <c r="E98" s="4" t="s">
        <v>177</v>
      </c>
      <c r="F98" s="24">
        <v>3074574.94</v>
      </c>
      <c r="G98" s="4" t="s">
        <v>316</v>
      </c>
    </row>
    <row r="99" spans="2:7" x14ac:dyDescent="0.3">
      <c r="B99">
        <v>94</v>
      </c>
      <c r="C99" t="s">
        <v>434</v>
      </c>
      <c r="D99" t="s">
        <v>480</v>
      </c>
      <c r="E99" s="4" t="s">
        <v>154</v>
      </c>
      <c r="F99" s="24">
        <v>464358.7</v>
      </c>
      <c r="G99" s="4" t="s">
        <v>316</v>
      </c>
    </row>
    <row r="100" spans="2:7" x14ac:dyDescent="0.3">
      <c r="B100">
        <v>95</v>
      </c>
      <c r="C100" t="s">
        <v>409</v>
      </c>
      <c r="D100" t="s">
        <v>456</v>
      </c>
      <c r="E100" s="4" t="s">
        <v>154</v>
      </c>
      <c r="F100" s="24">
        <v>1100912.56</v>
      </c>
      <c r="G100" s="4" t="s">
        <v>316</v>
      </c>
    </row>
    <row r="101" spans="2:7" x14ac:dyDescent="0.3">
      <c r="B101">
        <v>96</v>
      </c>
      <c r="C101" t="s">
        <v>414</v>
      </c>
      <c r="D101" t="s">
        <v>461</v>
      </c>
      <c r="E101" s="4" t="s">
        <v>154</v>
      </c>
      <c r="F101" s="24">
        <v>331157.12</v>
      </c>
      <c r="G101" s="4" t="s">
        <v>316</v>
      </c>
    </row>
    <row r="102" spans="2:7" x14ac:dyDescent="0.3">
      <c r="B102">
        <v>97</v>
      </c>
      <c r="C102" t="s">
        <v>434</v>
      </c>
      <c r="D102" t="s">
        <v>480</v>
      </c>
      <c r="E102" s="4" t="s">
        <v>152</v>
      </c>
      <c r="F102" s="24">
        <v>168311.43</v>
      </c>
      <c r="G102" s="4" t="s">
        <v>316</v>
      </c>
    </row>
    <row r="103" spans="2:7" x14ac:dyDescent="0.3">
      <c r="B103">
        <v>98</v>
      </c>
      <c r="C103" t="s">
        <v>406</v>
      </c>
      <c r="D103" t="s">
        <v>323</v>
      </c>
      <c r="E103" s="4" t="s">
        <v>236</v>
      </c>
      <c r="F103" s="24">
        <v>2569921.2099999995</v>
      </c>
      <c r="G103" s="4" t="s">
        <v>316</v>
      </c>
    </row>
    <row r="104" spans="2:7" x14ac:dyDescent="0.3">
      <c r="B104">
        <v>99</v>
      </c>
      <c r="C104" t="s">
        <v>406</v>
      </c>
      <c r="D104" t="s">
        <v>323</v>
      </c>
      <c r="E104" s="4" t="s">
        <v>237</v>
      </c>
      <c r="F104" s="24">
        <v>4461051.8599999994</v>
      </c>
      <c r="G104" s="4" t="s">
        <v>316</v>
      </c>
    </row>
    <row r="105" spans="2:7" x14ac:dyDescent="0.3">
      <c r="B105">
        <v>100</v>
      </c>
      <c r="C105" t="s">
        <v>435</v>
      </c>
      <c r="F105" s="24">
        <v>245721.72999999998</v>
      </c>
      <c r="G105" s="4" t="s">
        <v>316</v>
      </c>
    </row>
    <row r="106" spans="2:7" x14ac:dyDescent="0.3">
      <c r="B106">
        <v>101</v>
      </c>
      <c r="C106" s="52" t="s">
        <v>504</v>
      </c>
      <c r="D106" s="25"/>
      <c r="E106" s="25"/>
      <c r="F106" s="26">
        <v>3208334.8397993064</v>
      </c>
      <c r="G106" s="4" t="s">
        <v>316</v>
      </c>
    </row>
    <row r="107" spans="2:7" x14ac:dyDescent="0.3">
      <c r="B107">
        <v>102</v>
      </c>
      <c r="F107" s="30">
        <v>140768631.51979926</v>
      </c>
    </row>
    <row r="108" spans="2:7" x14ac:dyDescent="0.3">
      <c r="F108" s="30"/>
    </row>
    <row r="109" spans="2:7" x14ac:dyDescent="0.3">
      <c r="C109" s="28" t="s">
        <v>21</v>
      </c>
      <c r="F109" s="30"/>
    </row>
    <row r="110" spans="2:7" x14ac:dyDescent="0.3">
      <c r="C110" s="20"/>
      <c r="F110" s="27"/>
    </row>
    <row r="111" spans="2:7" ht="64.5" customHeight="1" x14ac:dyDescent="0.3">
      <c r="C111" s="60" t="s">
        <v>507</v>
      </c>
      <c r="D111" s="60"/>
      <c r="E111" s="60"/>
      <c r="F111" s="60"/>
    </row>
  </sheetData>
  <autoFilter ref="B5:G107" xr:uid="{00000000-0009-0000-0000-000003000000}"/>
  <mergeCells count="1">
    <mergeCell ref="C111:F111"/>
  </mergeCells>
  <pageMargins left="0.7" right="0.7" top="0.75" bottom="0.75" header="0.3" footer="0.3"/>
  <pageSetup scale="57" orientation="portrait" r:id="rId1"/>
  <headerFooter>
    <oddHeader>&amp;RFERC-TO21_AU_NCPA-PGE_01-1.4_Atch01</oddHeader>
  </headerFooter>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90D26-162A-4C6B-A97F-A70845A3E4B9}">
  <dimension ref="B2:H289"/>
  <sheetViews>
    <sheetView tabSelected="1" topLeftCell="A273" workbookViewId="0">
      <selection activeCell="C287" sqref="C287:H287"/>
    </sheetView>
  </sheetViews>
  <sheetFormatPr defaultRowHeight="14.4" x14ac:dyDescent="0.3"/>
  <cols>
    <col min="2" max="2" width="6.21875" bestFit="1" customWidth="1"/>
    <col min="3" max="3" width="32.21875" customWidth="1"/>
    <col min="4" max="4" width="43" bestFit="1" customWidth="1"/>
    <col min="5" max="5" width="16.77734375" customWidth="1"/>
    <col min="6" max="6" width="24.5546875" customWidth="1"/>
    <col min="7" max="7" width="23.77734375" style="4" customWidth="1"/>
    <col min="8" max="8" width="34.21875" customWidth="1"/>
  </cols>
  <sheetData>
    <row r="2" spans="2:8" x14ac:dyDescent="0.3">
      <c r="B2" s="20" t="s">
        <v>255</v>
      </c>
    </row>
    <row r="3" spans="2:8" x14ac:dyDescent="0.3">
      <c r="G3" s="4" t="s">
        <v>374</v>
      </c>
    </row>
    <row r="4" spans="2:8" x14ac:dyDescent="0.3">
      <c r="B4" s="23" t="s">
        <v>25</v>
      </c>
      <c r="C4" s="23" t="s">
        <v>26</v>
      </c>
      <c r="D4" s="23" t="s">
        <v>251</v>
      </c>
      <c r="E4" s="23" t="s">
        <v>28</v>
      </c>
      <c r="F4" s="29" t="s">
        <v>27</v>
      </c>
      <c r="G4" s="29" t="s">
        <v>505</v>
      </c>
      <c r="H4" s="29" t="s">
        <v>488</v>
      </c>
    </row>
    <row r="5" spans="2:8" x14ac:dyDescent="0.3">
      <c r="B5">
        <v>1</v>
      </c>
      <c r="C5" t="s">
        <v>153</v>
      </c>
      <c r="D5" t="s">
        <v>256</v>
      </c>
      <c r="E5" t="s">
        <v>152</v>
      </c>
      <c r="F5" s="24">
        <v>693112.63000000012</v>
      </c>
      <c r="G5" s="4" t="s">
        <v>314</v>
      </c>
      <c r="H5" s="4" t="s">
        <v>316</v>
      </c>
    </row>
    <row r="6" spans="2:8" x14ac:dyDescent="0.3">
      <c r="B6">
        <v>2</v>
      </c>
      <c r="C6" t="s">
        <v>156</v>
      </c>
      <c r="D6" t="s">
        <v>310</v>
      </c>
      <c r="E6" t="s">
        <v>154</v>
      </c>
      <c r="F6" s="24">
        <v>659039.84</v>
      </c>
      <c r="G6" s="4" t="s">
        <v>314</v>
      </c>
      <c r="H6" s="4" t="s">
        <v>317</v>
      </c>
    </row>
    <row r="7" spans="2:8" x14ac:dyDescent="0.3">
      <c r="B7">
        <v>3</v>
      </c>
      <c r="C7" t="s">
        <v>156</v>
      </c>
      <c r="D7" t="s">
        <v>310</v>
      </c>
      <c r="E7" t="s">
        <v>152</v>
      </c>
      <c r="F7" s="24">
        <v>188313.35000000003</v>
      </c>
      <c r="G7" s="4" t="s">
        <v>314</v>
      </c>
      <c r="H7" s="4" t="s">
        <v>317</v>
      </c>
    </row>
    <row r="8" spans="2:8" x14ac:dyDescent="0.3">
      <c r="B8">
        <v>4</v>
      </c>
      <c r="C8" t="s">
        <v>158</v>
      </c>
      <c r="D8" t="s">
        <v>257</v>
      </c>
      <c r="E8" t="s">
        <v>157</v>
      </c>
      <c r="F8" s="24">
        <v>4362195.82</v>
      </c>
      <c r="G8" s="4" t="s">
        <v>314</v>
      </c>
      <c r="H8" s="4" t="s">
        <v>316</v>
      </c>
    </row>
    <row r="9" spans="2:8" x14ac:dyDescent="0.3">
      <c r="B9">
        <v>5</v>
      </c>
      <c r="C9" t="s">
        <v>159</v>
      </c>
      <c r="D9" t="s">
        <v>258</v>
      </c>
      <c r="E9" t="s">
        <v>154</v>
      </c>
      <c r="F9" s="24">
        <v>242364.89999999997</v>
      </c>
      <c r="G9" s="4" t="s">
        <v>314</v>
      </c>
      <c r="H9" s="4" t="s">
        <v>316</v>
      </c>
    </row>
    <row r="10" spans="2:8" x14ac:dyDescent="0.3">
      <c r="B10">
        <v>6</v>
      </c>
      <c r="C10" t="s">
        <v>161</v>
      </c>
      <c r="D10" t="s">
        <v>161</v>
      </c>
      <c r="E10" t="s">
        <v>160</v>
      </c>
      <c r="F10" s="24">
        <v>1069528.68</v>
      </c>
      <c r="G10" s="4" t="s">
        <v>314</v>
      </c>
      <c r="H10" s="4" t="s">
        <v>316</v>
      </c>
    </row>
    <row r="11" spans="2:8" x14ac:dyDescent="0.3">
      <c r="B11">
        <v>7</v>
      </c>
      <c r="C11" t="s">
        <v>162</v>
      </c>
      <c r="D11" t="s">
        <v>311</v>
      </c>
      <c r="E11" t="s">
        <v>152</v>
      </c>
      <c r="F11" s="24">
        <v>53852.260000000009</v>
      </c>
      <c r="G11" s="4" t="s">
        <v>314</v>
      </c>
      <c r="H11" s="4" t="s">
        <v>316</v>
      </c>
    </row>
    <row r="12" spans="2:8" x14ac:dyDescent="0.3">
      <c r="B12">
        <v>8</v>
      </c>
      <c r="C12" t="s">
        <v>163</v>
      </c>
      <c r="D12" t="s">
        <v>312</v>
      </c>
      <c r="E12" t="s">
        <v>152</v>
      </c>
      <c r="F12" s="24">
        <v>109260.18</v>
      </c>
      <c r="G12" s="4" t="s">
        <v>151</v>
      </c>
      <c r="H12" s="4" t="s">
        <v>317</v>
      </c>
    </row>
    <row r="13" spans="2:8" x14ac:dyDescent="0.3">
      <c r="B13">
        <v>9</v>
      </c>
      <c r="C13" t="s">
        <v>164</v>
      </c>
      <c r="D13" t="s">
        <v>489</v>
      </c>
      <c r="E13" t="s">
        <v>154</v>
      </c>
      <c r="F13" s="24">
        <v>45101.829999999994</v>
      </c>
      <c r="G13" s="4" t="s">
        <v>314</v>
      </c>
      <c r="H13" s="4" t="s">
        <v>316</v>
      </c>
    </row>
    <row r="14" spans="2:8" x14ac:dyDescent="0.3">
      <c r="B14">
        <v>10</v>
      </c>
      <c r="C14" t="s">
        <v>165</v>
      </c>
      <c r="D14" t="s">
        <v>259</v>
      </c>
      <c r="E14" t="s">
        <v>154</v>
      </c>
      <c r="F14" s="24">
        <v>1284335.7799999998</v>
      </c>
      <c r="G14" s="4" t="s">
        <v>314</v>
      </c>
      <c r="H14" s="4" t="s">
        <v>316</v>
      </c>
    </row>
    <row r="15" spans="2:8" x14ac:dyDescent="0.3">
      <c r="B15">
        <v>11</v>
      </c>
      <c r="C15" t="s">
        <v>166</v>
      </c>
      <c r="D15" t="s">
        <v>260</v>
      </c>
      <c r="E15" t="s">
        <v>154</v>
      </c>
      <c r="F15" s="24">
        <v>1046037.2100000001</v>
      </c>
      <c r="G15" s="4" t="s">
        <v>314</v>
      </c>
      <c r="H15" s="4" t="s">
        <v>316</v>
      </c>
    </row>
    <row r="16" spans="2:8" x14ac:dyDescent="0.3">
      <c r="B16">
        <v>12</v>
      </c>
      <c r="C16" t="s">
        <v>167</v>
      </c>
      <c r="D16" t="s">
        <v>261</v>
      </c>
      <c r="E16" t="s">
        <v>154</v>
      </c>
      <c r="F16" s="24">
        <v>13180584.029999997</v>
      </c>
      <c r="G16" s="4" t="s">
        <v>314</v>
      </c>
      <c r="H16" s="4" t="s">
        <v>316</v>
      </c>
    </row>
    <row r="17" spans="2:8" x14ac:dyDescent="0.3">
      <c r="B17">
        <v>13</v>
      </c>
      <c r="C17" t="s">
        <v>168</v>
      </c>
      <c r="D17" t="s">
        <v>490</v>
      </c>
      <c r="E17" t="s">
        <v>152</v>
      </c>
      <c r="F17" s="24">
        <v>84352.75</v>
      </c>
      <c r="G17" s="4" t="s">
        <v>314</v>
      </c>
      <c r="H17" s="4" t="s">
        <v>316</v>
      </c>
    </row>
    <row r="18" spans="2:8" x14ac:dyDescent="0.3">
      <c r="B18">
        <v>14</v>
      </c>
      <c r="C18" t="s">
        <v>159</v>
      </c>
      <c r="D18" t="s">
        <v>258</v>
      </c>
      <c r="E18" t="s">
        <v>152</v>
      </c>
      <c r="F18" s="24">
        <v>112616.59</v>
      </c>
      <c r="G18" s="4" t="s">
        <v>314</v>
      </c>
      <c r="H18" s="4" t="s">
        <v>316</v>
      </c>
    </row>
    <row r="19" spans="2:8" x14ac:dyDescent="0.3">
      <c r="B19">
        <v>15</v>
      </c>
      <c r="C19" t="s">
        <v>169</v>
      </c>
      <c r="D19" t="s">
        <v>262</v>
      </c>
      <c r="E19" t="s">
        <v>154</v>
      </c>
      <c r="F19" s="24">
        <v>393088.58000000007</v>
      </c>
      <c r="G19" s="4" t="s">
        <v>314</v>
      </c>
      <c r="H19" s="4" t="s">
        <v>316</v>
      </c>
    </row>
    <row r="20" spans="2:8" x14ac:dyDescent="0.3">
      <c r="B20">
        <v>16</v>
      </c>
      <c r="C20" t="s">
        <v>170</v>
      </c>
      <c r="D20" t="s">
        <v>263</v>
      </c>
      <c r="E20" t="s">
        <v>154</v>
      </c>
      <c r="F20" s="24">
        <v>1680630.97</v>
      </c>
      <c r="G20" s="4" t="s">
        <v>314</v>
      </c>
      <c r="H20" s="4" t="s">
        <v>316</v>
      </c>
    </row>
    <row r="21" spans="2:8" x14ac:dyDescent="0.3">
      <c r="B21">
        <v>17</v>
      </c>
      <c r="C21" t="s">
        <v>172</v>
      </c>
      <c r="D21" t="s">
        <v>264</v>
      </c>
      <c r="E21" t="s">
        <v>154</v>
      </c>
      <c r="F21" s="24">
        <v>1301210.2999999998</v>
      </c>
      <c r="G21" s="4" t="s">
        <v>314</v>
      </c>
      <c r="H21" s="4" t="s">
        <v>316</v>
      </c>
    </row>
    <row r="22" spans="2:8" x14ac:dyDescent="0.3">
      <c r="B22">
        <v>18</v>
      </c>
      <c r="C22" t="s">
        <v>173</v>
      </c>
      <c r="D22" t="s">
        <v>493</v>
      </c>
      <c r="E22" t="s">
        <v>154</v>
      </c>
      <c r="F22" s="24">
        <v>73154.309999999983</v>
      </c>
      <c r="G22" s="4" t="s">
        <v>314</v>
      </c>
      <c r="H22" s="4" t="s">
        <v>316</v>
      </c>
    </row>
    <row r="23" spans="2:8" x14ac:dyDescent="0.3">
      <c r="B23">
        <v>19</v>
      </c>
      <c r="C23" t="s">
        <v>173</v>
      </c>
      <c r="D23" t="s">
        <v>493</v>
      </c>
      <c r="E23" t="s">
        <v>152</v>
      </c>
      <c r="F23" s="24">
        <v>70749.259999999995</v>
      </c>
      <c r="G23" s="4" t="s">
        <v>314</v>
      </c>
      <c r="H23" s="4" t="s">
        <v>316</v>
      </c>
    </row>
    <row r="24" spans="2:8" x14ac:dyDescent="0.3">
      <c r="B24">
        <v>20</v>
      </c>
      <c r="C24" t="s">
        <v>175</v>
      </c>
      <c r="D24" t="s">
        <v>265</v>
      </c>
      <c r="E24" t="s">
        <v>154</v>
      </c>
      <c r="F24" s="24">
        <v>99661.03</v>
      </c>
      <c r="G24" s="4" t="s">
        <v>314</v>
      </c>
      <c r="H24" s="4" t="s">
        <v>316</v>
      </c>
    </row>
    <row r="25" spans="2:8" x14ac:dyDescent="0.3">
      <c r="B25">
        <v>21</v>
      </c>
      <c r="C25" t="s">
        <v>176</v>
      </c>
      <c r="D25" t="s">
        <v>266</v>
      </c>
      <c r="E25" t="s">
        <v>154</v>
      </c>
      <c r="F25" s="24">
        <v>545262.04</v>
      </c>
      <c r="G25" s="4" t="s">
        <v>315</v>
      </c>
      <c r="H25" s="4" t="s">
        <v>316</v>
      </c>
    </row>
    <row r="26" spans="2:8" x14ac:dyDescent="0.3">
      <c r="B26">
        <v>22</v>
      </c>
      <c r="C26" t="s">
        <v>168</v>
      </c>
      <c r="D26" t="s">
        <v>490</v>
      </c>
      <c r="E26" t="s">
        <v>154</v>
      </c>
      <c r="F26" s="24">
        <v>22255.380000000005</v>
      </c>
      <c r="G26" s="4" t="s">
        <v>314</v>
      </c>
      <c r="H26" s="4" t="s">
        <v>316</v>
      </c>
    </row>
    <row r="27" spans="2:8" x14ac:dyDescent="0.3">
      <c r="B27">
        <v>23</v>
      </c>
      <c r="C27" t="s">
        <v>169</v>
      </c>
      <c r="D27" t="s">
        <v>262</v>
      </c>
      <c r="E27" t="s">
        <v>177</v>
      </c>
      <c r="F27" s="24">
        <v>65513.469999999994</v>
      </c>
      <c r="G27" s="4" t="s">
        <v>314</v>
      </c>
      <c r="H27" s="4" t="s">
        <v>316</v>
      </c>
    </row>
    <row r="28" spans="2:8" x14ac:dyDescent="0.3">
      <c r="B28">
        <v>24</v>
      </c>
      <c r="C28" t="s">
        <v>169</v>
      </c>
      <c r="D28" t="s">
        <v>262</v>
      </c>
      <c r="E28" t="s">
        <v>152</v>
      </c>
      <c r="F28" s="24">
        <v>41371.840000000004</v>
      </c>
      <c r="G28" s="4" t="s">
        <v>314</v>
      </c>
      <c r="H28" s="4" t="s">
        <v>316</v>
      </c>
    </row>
    <row r="29" spans="2:8" x14ac:dyDescent="0.3">
      <c r="B29">
        <v>25</v>
      </c>
      <c r="C29" t="s">
        <v>178</v>
      </c>
      <c r="D29" t="s">
        <v>491</v>
      </c>
      <c r="E29" t="s">
        <v>154</v>
      </c>
      <c r="F29" s="24">
        <v>195242.99999999994</v>
      </c>
      <c r="G29" s="4" t="s">
        <v>315</v>
      </c>
      <c r="H29" s="4" t="s">
        <v>316</v>
      </c>
    </row>
    <row r="30" spans="2:8" x14ac:dyDescent="0.3">
      <c r="B30">
        <v>26</v>
      </c>
      <c r="C30" t="s">
        <v>178</v>
      </c>
      <c r="D30" t="s">
        <v>491</v>
      </c>
      <c r="E30" t="s">
        <v>152</v>
      </c>
      <c r="F30" s="24">
        <v>91637.209999999992</v>
      </c>
      <c r="G30" s="4" t="s">
        <v>315</v>
      </c>
      <c r="H30" s="4" t="s">
        <v>316</v>
      </c>
    </row>
    <row r="31" spans="2:8" x14ac:dyDescent="0.3">
      <c r="B31">
        <v>27</v>
      </c>
      <c r="C31" t="s">
        <v>179</v>
      </c>
      <c r="D31" t="s">
        <v>313</v>
      </c>
      <c r="E31" t="s">
        <v>154</v>
      </c>
      <c r="F31" s="24">
        <v>15454223.280000007</v>
      </c>
      <c r="G31" s="4" t="s">
        <v>314</v>
      </c>
      <c r="H31" s="4" t="s">
        <v>316</v>
      </c>
    </row>
    <row r="32" spans="2:8" x14ac:dyDescent="0.3">
      <c r="B32">
        <v>28</v>
      </c>
      <c r="C32" t="s">
        <v>180</v>
      </c>
      <c r="D32" t="s">
        <v>267</v>
      </c>
      <c r="E32" t="s">
        <v>177</v>
      </c>
      <c r="F32" s="24">
        <v>72630.47</v>
      </c>
      <c r="G32" s="4" t="s">
        <v>314</v>
      </c>
      <c r="H32" s="4" t="s">
        <v>316</v>
      </c>
    </row>
    <row r="33" spans="2:8" x14ac:dyDescent="0.3">
      <c r="B33">
        <v>29</v>
      </c>
      <c r="C33" t="s">
        <v>166</v>
      </c>
      <c r="D33" t="s">
        <v>260</v>
      </c>
      <c r="E33" t="s">
        <v>152</v>
      </c>
      <c r="F33" s="24">
        <v>495968.39000000025</v>
      </c>
      <c r="G33" s="4" t="s">
        <v>314</v>
      </c>
      <c r="H33" s="4" t="s">
        <v>316</v>
      </c>
    </row>
    <row r="34" spans="2:8" x14ac:dyDescent="0.3">
      <c r="B34">
        <v>30</v>
      </c>
      <c r="C34" t="s">
        <v>179</v>
      </c>
      <c r="D34" t="s">
        <v>313</v>
      </c>
      <c r="E34" t="s">
        <v>181</v>
      </c>
      <c r="F34" s="24">
        <v>538528.67999999993</v>
      </c>
      <c r="G34" s="4" t="s">
        <v>314</v>
      </c>
      <c r="H34" s="4" t="s">
        <v>316</v>
      </c>
    </row>
    <row r="35" spans="2:8" x14ac:dyDescent="0.3">
      <c r="B35">
        <v>31</v>
      </c>
      <c r="C35" t="s">
        <v>182</v>
      </c>
      <c r="D35" t="s">
        <v>268</v>
      </c>
      <c r="E35" t="s">
        <v>152</v>
      </c>
      <c r="F35" s="24">
        <v>23399.15</v>
      </c>
      <c r="G35" s="4" t="s">
        <v>315</v>
      </c>
      <c r="H35" s="4" t="s">
        <v>316</v>
      </c>
    </row>
    <row r="36" spans="2:8" x14ac:dyDescent="0.3">
      <c r="B36">
        <v>32</v>
      </c>
      <c r="C36" t="s">
        <v>183</v>
      </c>
      <c r="D36" t="s">
        <v>269</v>
      </c>
      <c r="E36" t="s">
        <v>152</v>
      </c>
      <c r="F36" s="24">
        <v>443950.57</v>
      </c>
      <c r="G36" s="4" t="s">
        <v>314</v>
      </c>
      <c r="H36" s="4" t="s">
        <v>316</v>
      </c>
    </row>
    <row r="37" spans="2:8" x14ac:dyDescent="0.3">
      <c r="B37">
        <v>33</v>
      </c>
      <c r="C37" t="s">
        <v>153</v>
      </c>
      <c r="D37" t="s">
        <v>256</v>
      </c>
      <c r="E37" t="s">
        <v>154</v>
      </c>
      <c r="F37" s="24">
        <v>1283505.3399999999</v>
      </c>
      <c r="G37" s="4" t="s">
        <v>314</v>
      </c>
      <c r="H37" s="4" t="s">
        <v>316</v>
      </c>
    </row>
    <row r="38" spans="2:8" x14ac:dyDescent="0.3">
      <c r="B38">
        <v>34</v>
      </c>
      <c r="C38" t="s">
        <v>184</v>
      </c>
      <c r="D38" t="s">
        <v>270</v>
      </c>
      <c r="E38" t="s">
        <v>152</v>
      </c>
      <c r="F38" s="24">
        <v>5168837.7</v>
      </c>
      <c r="G38" s="4" t="s">
        <v>314</v>
      </c>
      <c r="H38" s="4" t="s">
        <v>316</v>
      </c>
    </row>
    <row r="39" spans="2:8" x14ac:dyDescent="0.3">
      <c r="B39">
        <v>35</v>
      </c>
      <c r="C39" t="s">
        <v>185</v>
      </c>
      <c r="D39" t="s">
        <v>271</v>
      </c>
      <c r="E39" t="s">
        <v>154</v>
      </c>
      <c r="F39" s="24">
        <v>70485.169999999984</v>
      </c>
      <c r="G39" s="4" t="s">
        <v>314</v>
      </c>
      <c r="H39" s="4" t="s">
        <v>316</v>
      </c>
    </row>
    <row r="40" spans="2:8" x14ac:dyDescent="0.3">
      <c r="B40">
        <v>36</v>
      </c>
      <c r="C40" t="s">
        <v>185</v>
      </c>
      <c r="D40" t="s">
        <v>271</v>
      </c>
      <c r="E40" t="s">
        <v>152</v>
      </c>
      <c r="F40" s="24">
        <v>31803.999999999996</v>
      </c>
      <c r="G40" s="4" t="s">
        <v>314</v>
      </c>
      <c r="H40" s="4" t="s">
        <v>316</v>
      </c>
    </row>
    <row r="41" spans="2:8" x14ac:dyDescent="0.3">
      <c r="B41">
        <v>37</v>
      </c>
      <c r="C41" t="s">
        <v>183</v>
      </c>
      <c r="D41" t="s">
        <v>269</v>
      </c>
      <c r="E41" t="s">
        <v>177</v>
      </c>
      <c r="F41" s="24">
        <v>28180.510000000002</v>
      </c>
      <c r="G41" s="4" t="s">
        <v>314</v>
      </c>
      <c r="H41" s="4" t="s">
        <v>316</v>
      </c>
    </row>
    <row r="42" spans="2:8" x14ac:dyDescent="0.3">
      <c r="B42">
        <v>38</v>
      </c>
      <c r="C42" t="s">
        <v>186</v>
      </c>
      <c r="D42" t="s">
        <v>272</v>
      </c>
      <c r="E42" t="s">
        <v>177</v>
      </c>
      <c r="F42" s="24">
        <v>82818.429999999993</v>
      </c>
      <c r="G42" s="4" t="s">
        <v>314</v>
      </c>
      <c r="H42" s="4" t="s">
        <v>316</v>
      </c>
    </row>
    <row r="43" spans="2:8" x14ac:dyDescent="0.3">
      <c r="B43">
        <v>39</v>
      </c>
      <c r="C43" t="s">
        <v>187</v>
      </c>
      <c r="D43" t="s">
        <v>273</v>
      </c>
      <c r="E43" t="s">
        <v>154</v>
      </c>
      <c r="F43" s="24">
        <v>59509.03</v>
      </c>
      <c r="G43" s="4" t="s">
        <v>314</v>
      </c>
      <c r="H43" s="4" t="s">
        <v>316</v>
      </c>
    </row>
    <row r="44" spans="2:8" x14ac:dyDescent="0.3">
      <c r="B44">
        <v>40</v>
      </c>
      <c r="C44" t="s">
        <v>184</v>
      </c>
      <c r="D44" t="s">
        <v>270</v>
      </c>
      <c r="E44" t="s">
        <v>154</v>
      </c>
      <c r="F44" s="24">
        <v>12321924.24</v>
      </c>
      <c r="G44" s="4" t="s">
        <v>314</v>
      </c>
      <c r="H44" s="4" t="s">
        <v>316</v>
      </c>
    </row>
    <row r="45" spans="2:8" x14ac:dyDescent="0.3">
      <c r="B45">
        <v>41</v>
      </c>
      <c r="C45" t="s">
        <v>189</v>
      </c>
      <c r="D45" t="s">
        <v>274</v>
      </c>
      <c r="E45" t="s">
        <v>177</v>
      </c>
      <c r="F45" s="24">
        <v>310746.04999999993</v>
      </c>
      <c r="G45" s="4" t="s">
        <v>314</v>
      </c>
      <c r="H45" s="4" t="s">
        <v>316</v>
      </c>
    </row>
    <row r="46" spans="2:8" x14ac:dyDescent="0.3">
      <c r="B46">
        <v>42</v>
      </c>
      <c r="C46" t="s">
        <v>190</v>
      </c>
      <c r="D46" t="s">
        <v>275</v>
      </c>
      <c r="E46" t="s">
        <v>177</v>
      </c>
      <c r="F46" s="24">
        <v>429463.42</v>
      </c>
      <c r="G46" s="4" t="s">
        <v>314</v>
      </c>
      <c r="H46" s="4" t="s">
        <v>316</v>
      </c>
    </row>
    <row r="47" spans="2:8" x14ac:dyDescent="0.3">
      <c r="B47">
        <v>43</v>
      </c>
      <c r="C47" t="s">
        <v>191</v>
      </c>
      <c r="D47" t="s">
        <v>276</v>
      </c>
      <c r="E47" t="s">
        <v>152</v>
      </c>
      <c r="F47" s="24">
        <v>73193.179999999993</v>
      </c>
      <c r="G47" s="4" t="s">
        <v>314</v>
      </c>
      <c r="H47" s="4" t="s">
        <v>316</v>
      </c>
    </row>
    <row r="48" spans="2:8" x14ac:dyDescent="0.3">
      <c r="B48">
        <v>44</v>
      </c>
      <c r="C48" t="s">
        <v>167</v>
      </c>
      <c r="D48" t="s">
        <v>261</v>
      </c>
      <c r="E48" t="s">
        <v>152</v>
      </c>
      <c r="F48" s="24">
        <v>2608757.9199999981</v>
      </c>
      <c r="G48" s="4" t="s">
        <v>314</v>
      </c>
      <c r="H48" s="4" t="s">
        <v>316</v>
      </c>
    </row>
    <row r="49" spans="2:8" x14ac:dyDescent="0.3">
      <c r="B49">
        <v>45</v>
      </c>
      <c r="C49" t="s">
        <v>192</v>
      </c>
      <c r="D49" t="s">
        <v>277</v>
      </c>
      <c r="E49" t="s">
        <v>154</v>
      </c>
      <c r="F49" s="24">
        <v>453486.22000000003</v>
      </c>
      <c r="G49" s="4" t="s">
        <v>314</v>
      </c>
      <c r="H49" s="4" t="s">
        <v>316</v>
      </c>
    </row>
    <row r="50" spans="2:8" x14ac:dyDescent="0.3">
      <c r="B50">
        <v>46</v>
      </c>
      <c r="C50" t="s">
        <v>170</v>
      </c>
      <c r="D50" t="s">
        <v>263</v>
      </c>
      <c r="E50" t="s">
        <v>152</v>
      </c>
      <c r="F50" s="24">
        <v>981651.73</v>
      </c>
      <c r="G50" s="4" t="s">
        <v>314</v>
      </c>
      <c r="H50" s="4" t="s">
        <v>316</v>
      </c>
    </row>
    <row r="51" spans="2:8" x14ac:dyDescent="0.3">
      <c r="B51">
        <v>47</v>
      </c>
      <c r="C51" t="s">
        <v>186</v>
      </c>
      <c r="D51" t="s">
        <v>272</v>
      </c>
      <c r="E51" t="s">
        <v>152</v>
      </c>
      <c r="F51" s="24">
        <v>289644.64</v>
      </c>
      <c r="G51" s="4" t="s">
        <v>314</v>
      </c>
      <c r="H51" s="4" t="s">
        <v>316</v>
      </c>
    </row>
    <row r="52" spans="2:8" x14ac:dyDescent="0.3">
      <c r="B52">
        <v>48</v>
      </c>
      <c r="C52" t="s">
        <v>195</v>
      </c>
      <c r="D52" t="s">
        <v>278</v>
      </c>
      <c r="E52" t="s">
        <v>177</v>
      </c>
      <c r="F52" s="24">
        <v>421794.96000000008</v>
      </c>
      <c r="G52" s="4" t="s">
        <v>314</v>
      </c>
      <c r="H52" s="4" t="s">
        <v>316</v>
      </c>
    </row>
    <row r="53" spans="2:8" x14ac:dyDescent="0.3">
      <c r="B53">
        <v>49</v>
      </c>
      <c r="C53" t="s">
        <v>184</v>
      </c>
      <c r="D53" t="s">
        <v>270</v>
      </c>
      <c r="E53" t="s">
        <v>177</v>
      </c>
      <c r="F53" s="24">
        <v>141939.97</v>
      </c>
      <c r="G53" s="4" t="s">
        <v>314</v>
      </c>
      <c r="H53" s="4" t="s">
        <v>316</v>
      </c>
    </row>
    <row r="54" spans="2:8" x14ac:dyDescent="0.3">
      <c r="B54">
        <v>50</v>
      </c>
      <c r="C54" t="s">
        <v>193</v>
      </c>
      <c r="D54" t="s">
        <v>279</v>
      </c>
      <c r="E54" t="s">
        <v>154</v>
      </c>
      <c r="F54" s="24">
        <v>263656.74999999988</v>
      </c>
      <c r="G54" s="4" t="s">
        <v>314</v>
      </c>
      <c r="H54" s="4" t="s">
        <v>316</v>
      </c>
    </row>
    <row r="55" spans="2:8" x14ac:dyDescent="0.3">
      <c r="B55">
        <v>51</v>
      </c>
      <c r="C55" t="s">
        <v>196</v>
      </c>
      <c r="D55" t="s">
        <v>196</v>
      </c>
      <c r="E55" t="s">
        <v>177</v>
      </c>
      <c r="F55" s="24">
        <v>329819.65000000002</v>
      </c>
      <c r="G55" s="4" t="s">
        <v>314</v>
      </c>
      <c r="H55" s="4" t="s">
        <v>316</v>
      </c>
    </row>
    <row r="56" spans="2:8" x14ac:dyDescent="0.3">
      <c r="B56">
        <v>52</v>
      </c>
      <c r="C56" t="s">
        <v>153</v>
      </c>
      <c r="D56" t="s">
        <v>256</v>
      </c>
      <c r="E56" t="s">
        <v>181</v>
      </c>
      <c r="F56" s="24">
        <v>381261.04</v>
      </c>
      <c r="G56" s="4" t="s">
        <v>314</v>
      </c>
      <c r="H56" s="4" t="s">
        <v>316</v>
      </c>
    </row>
    <row r="57" spans="2:8" x14ac:dyDescent="0.3">
      <c r="B57">
        <v>53</v>
      </c>
      <c r="C57" t="s">
        <v>195</v>
      </c>
      <c r="D57" t="s">
        <v>278</v>
      </c>
      <c r="E57" t="s">
        <v>152</v>
      </c>
      <c r="F57" s="24">
        <v>3258727.3699999992</v>
      </c>
      <c r="G57" s="4" t="s">
        <v>314</v>
      </c>
      <c r="H57" s="4" t="s">
        <v>316</v>
      </c>
    </row>
    <row r="58" spans="2:8" x14ac:dyDescent="0.3">
      <c r="B58">
        <v>54</v>
      </c>
      <c r="C58" t="s">
        <v>197</v>
      </c>
      <c r="D58" t="s">
        <v>280</v>
      </c>
      <c r="E58" t="s">
        <v>152</v>
      </c>
      <c r="F58" s="24">
        <v>242540.49</v>
      </c>
      <c r="G58" s="4" t="s">
        <v>314</v>
      </c>
      <c r="H58" s="4" t="s">
        <v>316</v>
      </c>
    </row>
    <row r="59" spans="2:8" x14ac:dyDescent="0.3">
      <c r="B59">
        <v>55</v>
      </c>
      <c r="C59" t="s">
        <v>198</v>
      </c>
      <c r="D59" t="s">
        <v>281</v>
      </c>
      <c r="E59" t="s">
        <v>152</v>
      </c>
      <c r="F59" s="24">
        <v>135499.45000000001</v>
      </c>
      <c r="G59" s="4" t="s">
        <v>314</v>
      </c>
      <c r="H59" s="4" t="s">
        <v>316</v>
      </c>
    </row>
    <row r="60" spans="2:8" x14ac:dyDescent="0.3">
      <c r="B60">
        <v>56</v>
      </c>
      <c r="C60" t="s">
        <v>199</v>
      </c>
      <c r="D60" t="s">
        <v>282</v>
      </c>
      <c r="E60" t="s">
        <v>154</v>
      </c>
      <c r="F60" s="24">
        <v>2690863.8899999997</v>
      </c>
      <c r="G60" s="4" t="s">
        <v>314</v>
      </c>
      <c r="H60" s="4" t="s">
        <v>316</v>
      </c>
    </row>
    <row r="61" spans="2:8" x14ac:dyDescent="0.3">
      <c r="B61">
        <v>57</v>
      </c>
      <c r="C61" t="s">
        <v>179</v>
      </c>
      <c r="D61" t="s">
        <v>313</v>
      </c>
      <c r="E61" t="s">
        <v>152</v>
      </c>
      <c r="F61" s="24">
        <v>9178329.6599999946</v>
      </c>
      <c r="G61" s="4" t="s">
        <v>314</v>
      </c>
      <c r="H61" s="4" t="s">
        <v>316</v>
      </c>
    </row>
    <row r="62" spans="2:8" x14ac:dyDescent="0.3">
      <c r="B62">
        <v>58</v>
      </c>
      <c r="C62" t="s">
        <v>200</v>
      </c>
      <c r="D62" t="s">
        <v>283</v>
      </c>
      <c r="E62" t="s">
        <v>154</v>
      </c>
      <c r="F62" s="24">
        <v>446229.0199999999</v>
      </c>
      <c r="G62" s="4" t="s">
        <v>314</v>
      </c>
      <c r="H62" s="4" t="s">
        <v>316</v>
      </c>
    </row>
    <row r="63" spans="2:8" x14ac:dyDescent="0.3">
      <c r="B63">
        <v>59</v>
      </c>
      <c r="C63" t="s">
        <v>200</v>
      </c>
      <c r="D63" t="s">
        <v>283</v>
      </c>
      <c r="E63" t="s">
        <v>152</v>
      </c>
      <c r="F63" s="24">
        <v>241661.86000000002</v>
      </c>
      <c r="G63" s="4" t="s">
        <v>314</v>
      </c>
      <c r="H63" s="4" t="s">
        <v>316</v>
      </c>
    </row>
    <row r="64" spans="2:8" x14ac:dyDescent="0.3">
      <c r="B64">
        <v>60</v>
      </c>
      <c r="C64" t="s">
        <v>188</v>
      </c>
      <c r="D64" t="s">
        <v>284</v>
      </c>
      <c r="E64" t="s">
        <v>152</v>
      </c>
      <c r="F64" s="24">
        <v>43564.200000000004</v>
      </c>
      <c r="G64" s="4" t="s">
        <v>315</v>
      </c>
      <c r="H64" s="4" t="s">
        <v>316</v>
      </c>
    </row>
    <row r="65" spans="2:8" x14ac:dyDescent="0.3">
      <c r="B65">
        <v>61</v>
      </c>
      <c r="C65" t="s">
        <v>171</v>
      </c>
      <c r="D65" t="s">
        <v>229</v>
      </c>
      <c r="E65" t="s">
        <v>152</v>
      </c>
      <c r="F65" s="24">
        <v>40532.030000000006</v>
      </c>
      <c r="G65" s="4" t="s">
        <v>314</v>
      </c>
      <c r="H65" s="4" t="s">
        <v>316</v>
      </c>
    </row>
    <row r="66" spans="2:8" x14ac:dyDescent="0.3">
      <c r="B66">
        <v>62</v>
      </c>
      <c r="C66" t="s">
        <v>201</v>
      </c>
      <c r="D66" t="s">
        <v>231</v>
      </c>
      <c r="E66" t="s">
        <v>152</v>
      </c>
      <c r="F66" s="24">
        <v>279942.7</v>
      </c>
      <c r="G66" s="4" t="s">
        <v>314</v>
      </c>
      <c r="H66" s="4" t="s">
        <v>316</v>
      </c>
    </row>
    <row r="67" spans="2:8" x14ac:dyDescent="0.3">
      <c r="B67">
        <v>63</v>
      </c>
      <c r="C67" t="s">
        <v>201</v>
      </c>
      <c r="D67" t="s">
        <v>231</v>
      </c>
      <c r="E67" t="s">
        <v>154</v>
      </c>
      <c r="F67" s="24">
        <v>74502.89999999998</v>
      </c>
      <c r="G67" s="4" t="s">
        <v>314</v>
      </c>
      <c r="H67" s="4" t="s">
        <v>316</v>
      </c>
    </row>
    <row r="68" spans="2:8" x14ac:dyDescent="0.3">
      <c r="B68">
        <v>64</v>
      </c>
      <c r="C68" t="s">
        <v>172</v>
      </c>
      <c r="D68" t="s">
        <v>264</v>
      </c>
      <c r="E68" t="s">
        <v>152</v>
      </c>
      <c r="F68" s="24">
        <v>1872449.88</v>
      </c>
      <c r="G68" s="4" t="s">
        <v>314</v>
      </c>
      <c r="H68" s="4" t="s">
        <v>316</v>
      </c>
    </row>
    <row r="69" spans="2:8" x14ac:dyDescent="0.3">
      <c r="B69">
        <v>65</v>
      </c>
      <c r="C69" t="s">
        <v>202</v>
      </c>
      <c r="D69" t="s">
        <v>285</v>
      </c>
      <c r="E69" t="s">
        <v>154</v>
      </c>
      <c r="F69" s="24">
        <v>166151.45999999996</v>
      </c>
      <c r="G69" s="4" t="s">
        <v>314</v>
      </c>
      <c r="H69" s="4" t="s">
        <v>316</v>
      </c>
    </row>
    <row r="70" spans="2:8" x14ac:dyDescent="0.3">
      <c r="B70">
        <v>66</v>
      </c>
      <c r="C70" t="s">
        <v>180</v>
      </c>
      <c r="D70" t="s">
        <v>267</v>
      </c>
      <c r="E70" t="s">
        <v>152</v>
      </c>
      <c r="F70" s="24">
        <v>152670.45000000001</v>
      </c>
      <c r="G70" s="4" t="s">
        <v>314</v>
      </c>
      <c r="H70" s="4" t="s">
        <v>316</v>
      </c>
    </row>
    <row r="71" spans="2:8" x14ac:dyDescent="0.3">
      <c r="B71">
        <v>67</v>
      </c>
      <c r="C71" t="s">
        <v>203</v>
      </c>
      <c r="D71" t="s">
        <v>286</v>
      </c>
      <c r="E71" t="s">
        <v>154</v>
      </c>
      <c r="F71" s="24">
        <v>23501.98</v>
      </c>
      <c r="G71" s="4" t="s">
        <v>314</v>
      </c>
      <c r="H71" s="4" t="s">
        <v>316</v>
      </c>
    </row>
    <row r="72" spans="2:8" x14ac:dyDescent="0.3">
      <c r="B72">
        <v>68</v>
      </c>
      <c r="C72" t="s">
        <v>203</v>
      </c>
      <c r="D72" t="s">
        <v>286</v>
      </c>
      <c r="E72" t="s">
        <v>152</v>
      </c>
      <c r="F72" s="24">
        <v>316986.35000000003</v>
      </c>
      <c r="G72" s="4" t="s">
        <v>314</v>
      </c>
      <c r="H72" s="4" t="s">
        <v>316</v>
      </c>
    </row>
    <row r="73" spans="2:8" x14ac:dyDescent="0.3">
      <c r="B73">
        <v>69</v>
      </c>
      <c r="C73" t="s">
        <v>204</v>
      </c>
      <c r="D73" t="s">
        <v>287</v>
      </c>
      <c r="E73" t="s">
        <v>154</v>
      </c>
      <c r="F73" s="24">
        <v>160546.44999999998</v>
      </c>
      <c r="G73" s="4" t="s">
        <v>314</v>
      </c>
      <c r="H73" s="4" t="s">
        <v>316</v>
      </c>
    </row>
    <row r="74" spans="2:8" x14ac:dyDescent="0.3">
      <c r="B74">
        <v>70</v>
      </c>
      <c r="C74" t="s">
        <v>204</v>
      </c>
      <c r="D74" t="s">
        <v>287</v>
      </c>
      <c r="E74" t="s">
        <v>152</v>
      </c>
      <c r="F74" s="24">
        <v>170232.16999999998</v>
      </c>
      <c r="G74" s="4" t="s">
        <v>314</v>
      </c>
      <c r="H74" s="4" t="s">
        <v>316</v>
      </c>
    </row>
    <row r="75" spans="2:8" x14ac:dyDescent="0.3">
      <c r="B75">
        <v>71</v>
      </c>
      <c r="C75" t="s">
        <v>205</v>
      </c>
      <c r="D75" t="s">
        <v>288</v>
      </c>
      <c r="E75" t="s">
        <v>152</v>
      </c>
      <c r="F75" s="24">
        <v>152074.66999999998</v>
      </c>
      <c r="G75" s="4" t="s">
        <v>314</v>
      </c>
      <c r="H75" s="4" t="s">
        <v>316</v>
      </c>
    </row>
    <row r="76" spans="2:8" x14ac:dyDescent="0.3">
      <c r="B76">
        <v>72</v>
      </c>
      <c r="C76" t="s">
        <v>206</v>
      </c>
      <c r="D76" t="s">
        <v>289</v>
      </c>
      <c r="E76" t="s">
        <v>154</v>
      </c>
      <c r="F76" s="24">
        <v>26449.11</v>
      </c>
      <c r="G76" s="4" t="s">
        <v>314</v>
      </c>
      <c r="H76" s="4" t="s">
        <v>316</v>
      </c>
    </row>
    <row r="77" spans="2:8" x14ac:dyDescent="0.3">
      <c r="B77">
        <v>73</v>
      </c>
      <c r="C77" t="s">
        <v>207</v>
      </c>
      <c r="D77" t="s">
        <v>290</v>
      </c>
      <c r="E77" t="s">
        <v>154</v>
      </c>
      <c r="F77" s="24">
        <v>442577.00000000006</v>
      </c>
      <c r="G77" s="4" t="s">
        <v>314</v>
      </c>
      <c r="H77" s="4" t="s">
        <v>316</v>
      </c>
    </row>
    <row r="78" spans="2:8" x14ac:dyDescent="0.3">
      <c r="B78">
        <v>74</v>
      </c>
      <c r="C78" t="s">
        <v>207</v>
      </c>
      <c r="D78" t="s">
        <v>290</v>
      </c>
      <c r="E78" t="s">
        <v>152</v>
      </c>
      <c r="F78" s="24">
        <v>30575.910000000003</v>
      </c>
      <c r="G78" s="4" t="s">
        <v>314</v>
      </c>
      <c r="H78" s="4" t="s">
        <v>316</v>
      </c>
    </row>
    <row r="79" spans="2:8" x14ac:dyDescent="0.3">
      <c r="B79">
        <v>75</v>
      </c>
      <c r="C79" t="s">
        <v>194</v>
      </c>
      <c r="D79" t="s">
        <v>291</v>
      </c>
      <c r="E79" t="s">
        <v>152</v>
      </c>
      <c r="F79" s="24">
        <v>35715.949999999997</v>
      </c>
      <c r="G79" s="4" t="s">
        <v>315</v>
      </c>
      <c r="H79" s="4" t="s">
        <v>316</v>
      </c>
    </row>
    <row r="80" spans="2:8" x14ac:dyDescent="0.3">
      <c r="B80">
        <v>76</v>
      </c>
      <c r="C80" t="s">
        <v>190</v>
      </c>
      <c r="D80" t="s">
        <v>275</v>
      </c>
      <c r="E80" t="s">
        <v>181</v>
      </c>
      <c r="F80" s="24">
        <v>20284.72</v>
      </c>
      <c r="G80" s="4" t="s">
        <v>314</v>
      </c>
      <c r="H80" s="4" t="s">
        <v>316</v>
      </c>
    </row>
    <row r="81" spans="2:8" x14ac:dyDescent="0.3">
      <c r="B81">
        <v>77</v>
      </c>
      <c r="C81" t="s">
        <v>208</v>
      </c>
      <c r="D81" t="s">
        <v>292</v>
      </c>
      <c r="E81" t="s">
        <v>152</v>
      </c>
      <c r="F81" s="24">
        <v>2453555.4799999995</v>
      </c>
      <c r="G81" s="4" t="s">
        <v>314</v>
      </c>
      <c r="H81" s="4" t="s">
        <v>316</v>
      </c>
    </row>
    <row r="82" spans="2:8" x14ac:dyDescent="0.3">
      <c r="B82">
        <v>78</v>
      </c>
      <c r="C82" t="s">
        <v>210</v>
      </c>
      <c r="D82" t="s">
        <v>293</v>
      </c>
      <c r="E82" t="s">
        <v>152</v>
      </c>
      <c r="F82" s="24">
        <v>49915.399999999994</v>
      </c>
      <c r="G82" s="4" t="s">
        <v>314</v>
      </c>
      <c r="H82" s="4" t="s">
        <v>316</v>
      </c>
    </row>
    <row r="83" spans="2:8" x14ac:dyDescent="0.3">
      <c r="B83">
        <v>79</v>
      </c>
      <c r="C83" t="s">
        <v>199</v>
      </c>
      <c r="D83" t="s">
        <v>282</v>
      </c>
      <c r="E83" t="s">
        <v>152</v>
      </c>
      <c r="F83" s="24">
        <v>861022.41</v>
      </c>
      <c r="G83" s="4" t="s">
        <v>314</v>
      </c>
      <c r="H83" s="4" t="s">
        <v>316</v>
      </c>
    </row>
    <row r="84" spans="2:8" x14ac:dyDescent="0.3">
      <c r="B84">
        <v>80</v>
      </c>
      <c r="C84" t="s">
        <v>165</v>
      </c>
      <c r="D84" t="s">
        <v>259</v>
      </c>
      <c r="E84" t="s">
        <v>152</v>
      </c>
      <c r="F84" s="24">
        <v>300112.53000000003</v>
      </c>
      <c r="G84" s="4" t="s">
        <v>314</v>
      </c>
      <c r="H84" s="4" t="s">
        <v>316</v>
      </c>
    </row>
    <row r="85" spans="2:8" x14ac:dyDescent="0.3">
      <c r="B85">
        <v>81</v>
      </c>
      <c r="C85" t="s">
        <v>192</v>
      </c>
      <c r="D85" t="s">
        <v>277</v>
      </c>
      <c r="E85" t="s">
        <v>152</v>
      </c>
      <c r="F85" s="24">
        <v>110643.37999999999</v>
      </c>
      <c r="G85" s="4" t="s">
        <v>314</v>
      </c>
      <c r="H85" s="4" t="s">
        <v>316</v>
      </c>
    </row>
    <row r="86" spans="2:8" x14ac:dyDescent="0.3">
      <c r="B86">
        <v>82</v>
      </c>
      <c r="C86" t="s">
        <v>202</v>
      </c>
      <c r="D86" t="s">
        <v>285</v>
      </c>
      <c r="E86" t="s">
        <v>152</v>
      </c>
      <c r="F86" s="24">
        <v>56047.439999999988</v>
      </c>
      <c r="G86" s="4" t="s">
        <v>314</v>
      </c>
      <c r="H86" s="4" t="s">
        <v>316</v>
      </c>
    </row>
    <row r="87" spans="2:8" x14ac:dyDescent="0.3">
      <c r="B87">
        <v>83</v>
      </c>
      <c r="C87" t="s">
        <v>209</v>
      </c>
      <c r="D87" t="s">
        <v>294</v>
      </c>
      <c r="E87" t="s">
        <v>152</v>
      </c>
      <c r="F87" s="24">
        <v>198938.86000000002</v>
      </c>
      <c r="G87" s="4" t="s">
        <v>315</v>
      </c>
      <c r="H87" s="4" t="s">
        <v>316</v>
      </c>
    </row>
    <row r="88" spans="2:8" x14ac:dyDescent="0.3">
      <c r="B88">
        <v>84</v>
      </c>
      <c r="C88" t="s">
        <v>212</v>
      </c>
      <c r="D88" t="s">
        <v>295</v>
      </c>
      <c r="E88" t="s">
        <v>154</v>
      </c>
      <c r="F88" s="24">
        <v>477565.8</v>
      </c>
      <c r="G88" s="4" t="s">
        <v>314</v>
      </c>
      <c r="H88" s="4" t="s">
        <v>316</v>
      </c>
    </row>
    <row r="89" spans="2:8" x14ac:dyDescent="0.3">
      <c r="B89">
        <v>85</v>
      </c>
      <c r="C89" t="s">
        <v>212</v>
      </c>
      <c r="D89" t="s">
        <v>295</v>
      </c>
      <c r="E89" t="s">
        <v>152</v>
      </c>
      <c r="F89" s="24">
        <v>236653.24000000005</v>
      </c>
      <c r="G89" s="4" t="s">
        <v>314</v>
      </c>
      <c r="H89" s="4" t="s">
        <v>316</v>
      </c>
    </row>
    <row r="90" spans="2:8" x14ac:dyDescent="0.3">
      <c r="B90">
        <v>86</v>
      </c>
      <c r="C90" t="s">
        <v>213</v>
      </c>
      <c r="D90" t="s">
        <v>296</v>
      </c>
      <c r="E90" t="s">
        <v>152</v>
      </c>
      <c r="F90" s="24">
        <v>40307.24</v>
      </c>
      <c r="G90" s="4" t="s">
        <v>315</v>
      </c>
      <c r="H90" s="4" t="s">
        <v>316</v>
      </c>
    </row>
    <row r="91" spans="2:8" x14ac:dyDescent="0.3">
      <c r="B91">
        <v>87</v>
      </c>
      <c r="C91" t="s">
        <v>214</v>
      </c>
      <c r="D91" t="s">
        <v>297</v>
      </c>
      <c r="E91" t="s">
        <v>154</v>
      </c>
      <c r="F91" s="24">
        <v>95943.17</v>
      </c>
      <c r="G91" s="4" t="s">
        <v>314</v>
      </c>
      <c r="H91" s="4" t="s">
        <v>316</v>
      </c>
    </row>
    <row r="92" spans="2:8" x14ac:dyDescent="0.3">
      <c r="B92">
        <v>88</v>
      </c>
      <c r="C92" t="s">
        <v>214</v>
      </c>
      <c r="D92" t="s">
        <v>297</v>
      </c>
      <c r="E92" t="s">
        <v>152</v>
      </c>
      <c r="F92" s="24">
        <v>28783.4</v>
      </c>
      <c r="G92" s="4" t="s">
        <v>314</v>
      </c>
      <c r="H92" s="4" t="s">
        <v>316</v>
      </c>
    </row>
    <row r="93" spans="2:8" x14ac:dyDescent="0.3">
      <c r="B93">
        <v>89</v>
      </c>
      <c r="C93" t="s">
        <v>215</v>
      </c>
      <c r="D93" t="s">
        <v>298</v>
      </c>
      <c r="E93" t="s">
        <v>152</v>
      </c>
      <c r="F93" s="24">
        <v>20791.679999999993</v>
      </c>
      <c r="G93" s="4" t="s">
        <v>314</v>
      </c>
      <c r="H93" s="4" t="s">
        <v>316</v>
      </c>
    </row>
    <row r="94" spans="2:8" x14ac:dyDescent="0.3">
      <c r="B94">
        <v>90</v>
      </c>
      <c r="C94" t="s">
        <v>216</v>
      </c>
      <c r="D94" t="s">
        <v>299</v>
      </c>
      <c r="E94" t="s">
        <v>152</v>
      </c>
      <c r="F94" s="24">
        <v>21227.88</v>
      </c>
      <c r="G94" s="4" t="s">
        <v>314</v>
      </c>
      <c r="H94" s="4" t="s">
        <v>316</v>
      </c>
    </row>
    <row r="95" spans="2:8" x14ac:dyDescent="0.3">
      <c r="B95">
        <v>91</v>
      </c>
      <c r="C95" t="s">
        <v>196</v>
      </c>
      <c r="D95" t="s">
        <v>196</v>
      </c>
      <c r="E95" t="s">
        <v>152</v>
      </c>
      <c r="F95" s="24">
        <v>270134.81999999995</v>
      </c>
      <c r="G95" s="4" t="s">
        <v>314</v>
      </c>
      <c r="H95" s="4" t="s">
        <v>316</v>
      </c>
    </row>
    <row r="96" spans="2:8" x14ac:dyDescent="0.3">
      <c r="B96">
        <v>92</v>
      </c>
      <c r="C96" t="s">
        <v>155</v>
      </c>
      <c r="D96" t="s">
        <v>300</v>
      </c>
      <c r="E96" t="s">
        <v>152</v>
      </c>
      <c r="F96" s="24">
        <v>29743.750000000004</v>
      </c>
      <c r="G96" s="4" t="s">
        <v>314</v>
      </c>
      <c r="H96" s="4" t="s">
        <v>316</v>
      </c>
    </row>
    <row r="97" spans="2:8" x14ac:dyDescent="0.3">
      <c r="B97">
        <v>93</v>
      </c>
      <c r="C97" t="s">
        <v>218</v>
      </c>
      <c r="D97" t="s">
        <v>301</v>
      </c>
      <c r="E97" t="s">
        <v>154</v>
      </c>
      <c r="F97" s="24">
        <v>28500.84</v>
      </c>
      <c r="G97" s="4" t="s">
        <v>314</v>
      </c>
      <c r="H97" s="4" t="s">
        <v>316</v>
      </c>
    </row>
    <row r="98" spans="2:8" x14ac:dyDescent="0.3">
      <c r="B98">
        <v>94</v>
      </c>
      <c r="C98" t="s">
        <v>219</v>
      </c>
      <c r="D98" t="s">
        <v>302</v>
      </c>
      <c r="E98" t="s">
        <v>152</v>
      </c>
      <c r="F98" s="24">
        <v>125799.31999999999</v>
      </c>
      <c r="G98" s="4" t="s">
        <v>314</v>
      </c>
      <c r="H98" s="4" t="s">
        <v>316</v>
      </c>
    </row>
    <row r="99" spans="2:8" x14ac:dyDescent="0.3">
      <c r="B99">
        <v>95</v>
      </c>
      <c r="C99" t="s">
        <v>220</v>
      </c>
      <c r="D99" t="s">
        <v>220</v>
      </c>
      <c r="E99" t="s">
        <v>154</v>
      </c>
      <c r="F99" s="24">
        <v>27291.859999999997</v>
      </c>
      <c r="G99" s="4" t="s">
        <v>314</v>
      </c>
      <c r="H99" s="4" t="s">
        <v>316</v>
      </c>
    </row>
    <row r="100" spans="2:8" x14ac:dyDescent="0.3">
      <c r="B100">
        <v>96</v>
      </c>
      <c r="C100" t="s">
        <v>220</v>
      </c>
      <c r="D100" t="s">
        <v>220</v>
      </c>
      <c r="E100" t="s">
        <v>152</v>
      </c>
      <c r="F100" s="24">
        <v>167480.25</v>
      </c>
      <c r="G100" s="4" t="s">
        <v>314</v>
      </c>
      <c r="H100" s="4" t="s">
        <v>316</v>
      </c>
    </row>
    <row r="101" spans="2:8" x14ac:dyDescent="0.3">
      <c r="B101">
        <v>97</v>
      </c>
      <c r="C101" t="s">
        <v>221</v>
      </c>
      <c r="D101" t="s">
        <v>221</v>
      </c>
      <c r="E101" t="s">
        <v>154</v>
      </c>
      <c r="F101" s="24">
        <v>60832.310000000012</v>
      </c>
      <c r="G101" s="4" t="s">
        <v>314</v>
      </c>
      <c r="H101" s="4" t="s">
        <v>316</v>
      </c>
    </row>
    <row r="102" spans="2:8" x14ac:dyDescent="0.3">
      <c r="B102">
        <v>98</v>
      </c>
      <c r="C102" t="s">
        <v>221</v>
      </c>
      <c r="D102" t="s">
        <v>221</v>
      </c>
      <c r="E102" t="s">
        <v>152</v>
      </c>
      <c r="F102" s="24">
        <v>79747.140000000014</v>
      </c>
      <c r="G102" s="4" t="s">
        <v>314</v>
      </c>
      <c r="H102" s="4" t="s">
        <v>316</v>
      </c>
    </row>
    <row r="103" spans="2:8" x14ac:dyDescent="0.3">
      <c r="B103">
        <v>99</v>
      </c>
      <c r="C103" t="s">
        <v>170</v>
      </c>
      <c r="D103" t="s">
        <v>263</v>
      </c>
      <c r="E103" t="s">
        <v>222</v>
      </c>
      <c r="F103" s="24">
        <v>24805.309999999998</v>
      </c>
      <c r="G103" s="4" t="s">
        <v>314</v>
      </c>
      <c r="H103" s="4" t="s">
        <v>316</v>
      </c>
    </row>
    <row r="104" spans="2:8" x14ac:dyDescent="0.3">
      <c r="B104">
        <v>100</v>
      </c>
      <c r="C104" t="s">
        <v>189</v>
      </c>
      <c r="D104" t="s">
        <v>274</v>
      </c>
      <c r="E104" t="s">
        <v>152</v>
      </c>
      <c r="F104" s="24">
        <v>830718.91</v>
      </c>
      <c r="G104" s="4" t="s">
        <v>314</v>
      </c>
      <c r="H104" s="4" t="s">
        <v>316</v>
      </c>
    </row>
    <row r="105" spans="2:8" x14ac:dyDescent="0.3">
      <c r="B105">
        <v>101</v>
      </c>
      <c r="C105" t="s">
        <v>223</v>
      </c>
      <c r="D105" t="s">
        <v>303</v>
      </c>
      <c r="E105" t="s">
        <v>152</v>
      </c>
      <c r="F105" s="24">
        <v>982066.12</v>
      </c>
      <c r="G105" s="4" t="s">
        <v>314</v>
      </c>
      <c r="H105" s="4" t="s">
        <v>316</v>
      </c>
    </row>
    <row r="106" spans="2:8" x14ac:dyDescent="0.3">
      <c r="B106">
        <v>102</v>
      </c>
      <c r="C106" t="s">
        <v>224</v>
      </c>
      <c r="D106" t="s">
        <v>304</v>
      </c>
      <c r="E106" t="s">
        <v>152</v>
      </c>
      <c r="F106" s="24">
        <v>42688.799999999996</v>
      </c>
      <c r="G106" s="4" t="s">
        <v>315</v>
      </c>
      <c r="H106" s="4" t="s">
        <v>316</v>
      </c>
    </row>
    <row r="107" spans="2:8" x14ac:dyDescent="0.3">
      <c r="B107">
        <v>103</v>
      </c>
      <c r="C107" t="s">
        <v>225</v>
      </c>
      <c r="D107" t="s">
        <v>305</v>
      </c>
      <c r="E107" t="s">
        <v>154</v>
      </c>
      <c r="F107" s="24">
        <v>1864908.5300000003</v>
      </c>
      <c r="G107" s="4" t="s">
        <v>314</v>
      </c>
      <c r="H107" s="4" t="s">
        <v>316</v>
      </c>
    </row>
    <row r="108" spans="2:8" x14ac:dyDescent="0.3">
      <c r="B108">
        <v>104</v>
      </c>
      <c r="C108" t="s">
        <v>225</v>
      </c>
      <c r="D108" t="s">
        <v>305</v>
      </c>
      <c r="E108" t="s">
        <v>152</v>
      </c>
      <c r="F108" s="24">
        <v>1973169.2100000007</v>
      </c>
      <c r="G108" s="4" t="s">
        <v>314</v>
      </c>
      <c r="H108" s="4" t="s">
        <v>316</v>
      </c>
    </row>
    <row r="109" spans="2:8" x14ac:dyDescent="0.3">
      <c r="B109">
        <v>105</v>
      </c>
      <c r="C109" t="s">
        <v>226</v>
      </c>
      <c r="D109" t="s">
        <v>306</v>
      </c>
      <c r="E109" t="s">
        <v>154</v>
      </c>
      <c r="F109" s="24">
        <v>204187.22000000003</v>
      </c>
      <c r="G109" s="4" t="s">
        <v>314</v>
      </c>
      <c r="H109" s="4" t="s">
        <v>316</v>
      </c>
    </row>
    <row r="110" spans="2:8" x14ac:dyDescent="0.3">
      <c r="B110">
        <v>106</v>
      </c>
      <c r="C110" t="s">
        <v>226</v>
      </c>
      <c r="D110" t="s">
        <v>306</v>
      </c>
      <c r="E110" t="s">
        <v>152</v>
      </c>
      <c r="F110" s="24">
        <v>366487.09</v>
      </c>
      <c r="G110" s="4" t="s">
        <v>314</v>
      </c>
      <c r="H110" s="4" t="s">
        <v>316</v>
      </c>
    </row>
    <row r="111" spans="2:8" x14ac:dyDescent="0.3">
      <c r="B111">
        <v>107</v>
      </c>
      <c r="C111" t="s">
        <v>227</v>
      </c>
      <c r="D111" t="s">
        <v>307</v>
      </c>
      <c r="E111" t="s">
        <v>154</v>
      </c>
      <c r="F111" s="24">
        <v>926329.53</v>
      </c>
      <c r="G111" s="4" t="s">
        <v>314</v>
      </c>
      <c r="H111" s="4" t="s">
        <v>316</v>
      </c>
    </row>
    <row r="112" spans="2:8" x14ac:dyDescent="0.3">
      <c r="B112">
        <v>108</v>
      </c>
      <c r="C112" t="s">
        <v>227</v>
      </c>
      <c r="D112" t="s">
        <v>307</v>
      </c>
      <c r="E112" t="s">
        <v>152</v>
      </c>
      <c r="F112" s="24">
        <v>1508739.54</v>
      </c>
      <c r="G112" s="4" t="s">
        <v>314</v>
      </c>
      <c r="H112" s="4" t="s">
        <v>316</v>
      </c>
    </row>
    <row r="113" spans="2:8" x14ac:dyDescent="0.3">
      <c r="B113">
        <v>109</v>
      </c>
      <c r="C113" t="s">
        <v>228</v>
      </c>
      <c r="D113" t="s">
        <v>308</v>
      </c>
      <c r="E113" t="s">
        <v>154</v>
      </c>
      <c r="F113" s="24">
        <v>628982.45000000007</v>
      </c>
      <c r="G113" s="4" t="s">
        <v>314</v>
      </c>
      <c r="H113" s="4" t="s">
        <v>316</v>
      </c>
    </row>
    <row r="114" spans="2:8" x14ac:dyDescent="0.3">
      <c r="B114">
        <v>110</v>
      </c>
      <c r="C114" t="s">
        <v>228</v>
      </c>
      <c r="D114" t="s">
        <v>308</v>
      </c>
      <c r="E114" t="s">
        <v>152</v>
      </c>
      <c r="F114" s="24">
        <v>2786113.88</v>
      </c>
      <c r="G114" s="4" t="s">
        <v>314</v>
      </c>
      <c r="H114" s="4" t="s">
        <v>316</v>
      </c>
    </row>
    <row r="115" spans="2:8" x14ac:dyDescent="0.3">
      <c r="B115">
        <v>111</v>
      </c>
      <c r="C115" t="s">
        <v>217</v>
      </c>
      <c r="D115" t="s">
        <v>309</v>
      </c>
      <c r="E115" t="s">
        <v>154</v>
      </c>
      <c r="F115" s="24">
        <v>95623.64</v>
      </c>
      <c r="G115" s="4" t="s">
        <v>314</v>
      </c>
      <c r="H115" s="4" t="s">
        <v>316</v>
      </c>
    </row>
    <row r="116" spans="2:8" x14ac:dyDescent="0.3">
      <c r="B116">
        <v>112</v>
      </c>
      <c r="C116" t="s">
        <v>189</v>
      </c>
      <c r="D116" t="s">
        <v>274</v>
      </c>
      <c r="E116" t="s">
        <v>154</v>
      </c>
      <c r="F116" s="24">
        <v>488055.14</v>
      </c>
      <c r="G116" s="4" t="s">
        <v>314</v>
      </c>
      <c r="H116" s="4" t="s">
        <v>316</v>
      </c>
    </row>
    <row r="117" spans="2:8" x14ac:dyDescent="0.3">
      <c r="B117">
        <v>113</v>
      </c>
      <c r="C117" t="s">
        <v>164</v>
      </c>
      <c r="D117" t="s">
        <v>489</v>
      </c>
      <c r="E117" t="s">
        <v>152</v>
      </c>
      <c r="F117" s="24">
        <v>76522.64</v>
      </c>
      <c r="G117" s="4" t="s">
        <v>314</v>
      </c>
      <c r="H117" s="4" t="s">
        <v>316</v>
      </c>
    </row>
    <row r="118" spans="2:8" x14ac:dyDescent="0.3">
      <c r="B118">
        <v>114</v>
      </c>
      <c r="C118" t="s">
        <v>210</v>
      </c>
      <c r="D118" t="s">
        <v>293</v>
      </c>
      <c r="E118" t="s">
        <v>154</v>
      </c>
      <c r="F118" s="24">
        <v>256029.37000000002</v>
      </c>
      <c r="G118" s="4" t="s">
        <v>314</v>
      </c>
      <c r="H118" s="4" t="s">
        <v>316</v>
      </c>
    </row>
    <row r="119" spans="2:8" x14ac:dyDescent="0.3">
      <c r="B119">
        <v>115</v>
      </c>
      <c r="C119" t="s">
        <v>189</v>
      </c>
      <c r="D119" t="s">
        <v>274</v>
      </c>
      <c r="E119" t="s">
        <v>157</v>
      </c>
      <c r="F119" s="24">
        <v>396355.46</v>
      </c>
      <c r="G119" s="4" t="s">
        <v>314</v>
      </c>
      <c r="H119" s="4" t="s">
        <v>316</v>
      </c>
    </row>
    <row r="120" spans="2:8" x14ac:dyDescent="0.3">
      <c r="B120">
        <v>116</v>
      </c>
      <c r="C120" t="s">
        <v>233</v>
      </c>
      <c r="D120" t="s">
        <v>233</v>
      </c>
      <c r="E120" t="s">
        <v>154</v>
      </c>
      <c r="F120" s="24">
        <v>41219.329999999994</v>
      </c>
      <c r="G120" s="4" t="s">
        <v>314</v>
      </c>
      <c r="H120" s="4" t="s">
        <v>316</v>
      </c>
    </row>
    <row r="121" spans="2:8" x14ac:dyDescent="0.3">
      <c r="B121">
        <v>117</v>
      </c>
      <c r="C121" t="s">
        <v>233</v>
      </c>
      <c r="D121" t="s">
        <v>233</v>
      </c>
      <c r="E121" t="s">
        <v>152</v>
      </c>
      <c r="F121" s="24">
        <v>170609.04999999996</v>
      </c>
      <c r="G121" s="4" t="s">
        <v>314</v>
      </c>
      <c r="H121" s="4" t="s">
        <v>316</v>
      </c>
    </row>
    <row r="122" spans="2:8" x14ac:dyDescent="0.3">
      <c r="B122">
        <v>118</v>
      </c>
      <c r="C122" t="s">
        <v>234</v>
      </c>
      <c r="D122" t="s">
        <v>234</v>
      </c>
      <c r="E122" t="s">
        <v>152</v>
      </c>
      <c r="F122" s="24">
        <v>50574.380000000005</v>
      </c>
      <c r="G122" s="4" t="s">
        <v>314</v>
      </c>
      <c r="H122" s="4" t="s">
        <v>316</v>
      </c>
    </row>
    <row r="123" spans="2:8" x14ac:dyDescent="0.3">
      <c r="B123">
        <v>119</v>
      </c>
      <c r="C123" t="s">
        <v>235</v>
      </c>
      <c r="D123" t="s">
        <v>235</v>
      </c>
      <c r="E123" t="s">
        <v>154</v>
      </c>
      <c r="F123" s="24">
        <v>405561.64</v>
      </c>
      <c r="G123" s="4" t="s">
        <v>314</v>
      </c>
      <c r="H123" s="4" t="s">
        <v>316</v>
      </c>
    </row>
    <row r="124" spans="2:8" x14ac:dyDescent="0.3">
      <c r="B124">
        <v>120</v>
      </c>
      <c r="C124" t="s">
        <v>235</v>
      </c>
      <c r="D124" t="s">
        <v>235</v>
      </c>
      <c r="E124" t="s">
        <v>152</v>
      </c>
      <c r="F124" s="24">
        <v>71749.490000000005</v>
      </c>
      <c r="G124" s="4" t="s">
        <v>314</v>
      </c>
      <c r="H124" s="4" t="s">
        <v>316</v>
      </c>
    </row>
    <row r="125" spans="2:8" x14ac:dyDescent="0.3">
      <c r="B125">
        <v>121</v>
      </c>
      <c r="C125" t="s">
        <v>129</v>
      </c>
      <c r="D125" t="s">
        <v>129</v>
      </c>
      <c r="E125" t="s">
        <v>154</v>
      </c>
      <c r="F125" s="24">
        <v>151149.33000000002</v>
      </c>
      <c r="G125" s="4" t="s">
        <v>314</v>
      </c>
      <c r="H125" s="4" t="s">
        <v>316</v>
      </c>
    </row>
    <row r="126" spans="2:8" x14ac:dyDescent="0.3">
      <c r="B126">
        <v>122</v>
      </c>
      <c r="C126" t="s">
        <v>129</v>
      </c>
      <c r="D126" t="s">
        <v>129</v>
      </c>
      <c r="E126" t="s">
        <v>152</v>
      </c>
      <c r="F126" s="24">
        <v>99833.070000000022</v>
      </c>
      <c r="G126" s="4" t="s">
        <v>314</v>
      </c>
      <c r="H126" s="4" t="s">
        <v>316</v>
      </c>
    </row>
    <row r="127" spans="2:8" x14ac:dyDescent="0.3">
      <c r="B127">
        <v>123</v>
      </c>
      <c r="C127" t="s">
        <v>174</v>
      </c>
      <c r="D127" t="s">
        <v>492</v>
      </c>
      <c r="E127" t="s">
        <v>152</v>
      </c>
      <c r="F127" s="24">
        <v>174774.19999999998</v>
      </c>
      <c r="G127" s="4" t="s">
        <v>314</v>
      </c>
      <c r="H127" s="4" t="s">
        <v>316</v>
      </c>
    </row>
    <row r="128" spans="2:8" x14ac:dyDescent="0.3">
      <c r="B128">
        <v>124</v>
      </c>
      <c r="C128" t="s">
        <v>220</v>
      </c>
      <c r="D128" t="s">
        <v>220</v>
      </c>
      <c r="E128" t="s">
        <v>157</v>
      </c>
      <c r="F128" s="24">
        <v>91104.48</v>
      </c>
      <c r="G128" s="4" t="s">
        <v>314</v>
      </c>
      <c r="H128" s="4" t="s">
        <v>316</v>
      </c>
    </row>
    <row r="129" spans="2:8" x14ac:dyDescent="0.3">
      <c r="B129">
        <v>125</v>
      </c>
      <c r="C129" t="s">
        <v>196</v>
      </c>
      <c r="D129" t="s">
        <v>196</v>
      </c>
      <c r="E129" t="s">
        <v>157</v>
      </c>
      <c r="F129" s="24">
        <v>395294.36</v>
      </c>
      <c r="G129" s="4" t="s">
        <v>314</v>
      </c>
      <c r="H129" s="4" t="s">
        <v>316</v>
      </c>
    </row>
    <row r="130" spans="2:8" x14ac:dyDescent="0.3">
      <c r="B130">
        <v>126</v>
      </c>
      <c r="C130" t="s">
        <v>156</v>
      </c>
      <c r="D130" t="s">
        <v>310</v>
      </c>
      <c r="E130" t="s">
        <v>157</v>
      </c>
      <c r="F130" s="24">
        <v>121322.99999999999</v>
      </c>
      <c r="G130" s="4" t="s">
        <v>314</v>
      </c>
      <c r="H130" s="4" t="s">
        <v>317</v>
      </c>
    </row>
    <row r="131" spans="2:8" x14ac:dyDescent="0.3">
      <c r="B131">
        <v>127</v>
      </c>
      <c r="C131" t="s">
        <v>239</v>
      </c>
      <c r="D131" t="s">
        <v>323</v>
      </c>
      <c r="E131" t="s">
        <v>237</v>
      </c>
      <c r="F131" s="24">
        <v>1543905.3900000001</v>
      </c>
      <c r="G131" s="4" t="s">
        <v>315</v>
      </c>
      <c r="H131" s="4" t="s">
        <v>316</v>
      </c>
    </row>
    <row r="132" spans="2:8" x14ac:dyDescent="0.3">
      <c r="B132">
        <v>128</v>
      </c>
      <c r="C132" t="s">
        <v>240</v>
      </c>
      <c r="D132" t="s">
        <v>324</v>
      </c>
      <c r="E132" t="s">
        <v>152</v>
      </c>
      <c r="F132" s="24">
        <v>26918.559999999998</v>
      </c>
      <c r="G132" s="4" t="s">
        <v>314</v>
      </c>
      <c r="H132" s="4" t="s">
        <v>316</v>
      </c>
    </row>
    <row r="133" spans="2:8" x14ac:dyDescent="0.3">
      <c r="B133">
        <v>129</v>
      </c>
      <c r="C133" t="s">
        <v>503</v>
      </c>
      <c r="E133" t="s">
        <v>230</v>
      </c>
      <c r="F133" s="24">
        <v>129701.19</v>
      </c>
      <c r="G133" s="4" t="s">
        <v>314</v>
      </c>
      <c r="H133" s="4" t="s">
        <v>316</v>
      </c>
    </row>
    <row r="134" spans="2:8" x14ac:dyDescent="0.3">
      <c r="B134">
        <v>130</v>
      </c>
      <c r="C134" t="s">
        <v>503</v>
      </c>
      <c r="E134" t="s">
        <v>157</v>
      </c>
      <c r="F134" s="24">
        <v>189559.71</v>
      </c>
      <c r="G134" s="4" t="s">
        <v>314</v>
      </c>
      <c r="H134" s="4" t="s">
        <v>316</v>
      </c>
    </row>
    <row r="135" spans="2:8" x14ac:dyDescent="0.3">
      <c r="B135">
        <v>131</v>
      </c>
      <c r="C135" t="s">
        <v>503</v>
      </c>
      <c r="E135" t="s">
        <v>181</v>
      </c>
      <c r="F135" s="24">
        <v>160219.1</v>
      </c>
      <c r="G135" s="4" t="s">
        <v>314</v>
      </c>
      <c r="H135" s="4" t="s">
        <v>316</v>
      </c>
    </row>
    <row r="136" spans="2:8" x14ac:dyDescent="0.3">
      <c r="B136">
        <v>132</v>
      </c>
      <c r="C136" t="s">
        <v>503</v>
      </c>
      <c r="E136" t="s">
        <v>160</v>
      </c>
      <c r="F136" s="24">
        <v>687878.22</v>
      </c>
      <c r="G136" s="4" t="s">
        <v>314</v>
      </c>
      <c r="H136" s="4" t="s">
        <v>316</v>
      </c>
    </row>
    <row r="137" spans="2:8" x14ac:dyDescent="0.3">
      <c r="B137">
        <v>133</v>
      </c>
      <c r="C137" t="s">
        <v>241</v>
      </c>
      <c r="D137" t="s">
        <v>318</v>
      </c>
      <c r="E137" t="s">
        <v>154</v>
      </c>
      <c r="F137" s="24">
        <v>403842.26</v>
      </c>
      <c r="G137" s="4" t="s">
        <v>151</v>
      </c>
      <c r="H137" s="4" t="s">
        <v>317</v>
      </c>
    </row>
    <row r="138" spans="2:8" x14ac:dyDescent="0.3">
      <c r="B138">
        <v>134</v>
      </c>
      <c r="C138" t="s">
        <v>98</v>
      </c>
      <c r="E138" t="s">
        <v>222</v>
      </c>
      <c r="F138" s="24">
        <v>150416.70000000001</v>
      </c>
      <c r="G138" s="4" t="s">
        <v>314</v>
      </c>
      <c r="H138" s="4" t="s">
        <v>316</v>
      </c>
    </row>
    <row r="139" spans="2:8" x14ac:dyDescent="0.3">
      <c r="B139">
        <v>135</v>
      </c>
      <c r="C139" t="s">
        <v>184</v>
      </c>
      <c r="D139" t="s">
        <v>270</v>
      </c>
      <c r="E139" t="s">
        <v>181</v>
      </c>
      <c r="F139" s="24">
        <v>243437.25</v>
      </c>
      <c r="G139" s="4" t="s">
        <v>314</v>
      </c>
      <c r="H139" s="4" t="s">
        <v>316</v>
      </c>
    </row>
    <row r="140" spans="2:8" x14ac:dyDescent="0.3">
      <c r="B140">
        <v>136</v>
      </c>
      <c r="C140" t="s">
        <v>232</v>
      </c>
      <c r="D140" t="s">
        <v>319</v>
      </c>
      <c r="E140" t="s">
        <v>222</v>
      </c>
      <c r="F140" s="24">
        <v>317331.78999999998</v>
      </c>
      <c r="G140" s="4" t="s">
        <v>151</v>
      </c>
      <c r="H140" s="4" t="s">
        <v>317</v>
      </c>
    </row>
    <row r="141" spans="2:8" x14ac:dyDescent="0.3">
      <c r="B141">
        <v>137</v>
      </c>
      <c r="C141" t="s">
        <v>241</v>
      </c>
      <c r="D141" t="s">
        <v>318</v>
      </c>
      <c r="E141" t="s">
        <v>157</v>
      </c>
      <c r="F141" s="24">
        <v>46506.02</v>
      </c>
      <c r="G141" s="4" t="s">
        <v>151</v>
      </c>
      <c r="H141" s="4" t="s">
        <v>317</v>
      </c>
    </row>
    <row r="142" spans="2:8" x14ac:dyDescent="0.3">
      <c r="B142">
        <v>138</v>
      </c>
      <c r="C142" t="s">
        <v>242</v>
      </c>
      <c r="D142" t="s">
        <v>242</v>
      </c>
      <c r="E142" t="s">
        <v>152</v>
      </c>
      <c r="F142" s="24">
        <v>732492.99</v>
      </c>
      <c r="G142" s="4" t="s">
        <v>314</v>
      </c>
      <c r="H142" s="4" t="s">
        <v>316</v>
      </c>
    </row>
    <row r="143" spans="2:8" x14ac:dyDescent="0.3">
      <c r="B143">
        <v>139</v>
      </c>
      <c r="C143" t="s">
        <v>242</v>
      </c>
      <c r="D143" t="s">
        <v>242</v>
      </c>
      <c r="E143" t="s">
        <v>154</v>
      </c>
      <c r="F143" s="24">
        <v>139421.59</v>
      </c>
      <c r="G143" s="4" t="s">
        <v>314</v>
      </c>
      <c r="H143" s="4" t="s">
        <v>316</v>
      </c>
    </row>
    <row r="144" spans="2:8" x14ac:dyDescent="0.3">
      <c r="B144">
        <v>140</v>
      </c>
      <c r="C144" t="s">
        <v>195</v>
      </c>
      <c r="D144" t="s">
        <v>278</v>
      </c>
      <c r="E144" t="s">
        <v>181</v>
      </c>
      <c r="F144" s="24">
        <v>351200.27</v>
      </c>
      <c r="G144" s="4" t="s">
        <v>314</v>
      </c>
      <c r="H144" s="4" t="s">
        <v>316</v>
      </c>
    </row>
    <row r="145" spans="2:8" x14ac:dyDescent="0.3">
      <c r="B145">
        <v>141</v>
      </c>
      <c r="C145" t="s">
        <v>243</v>
      </c>
      <c r="D145" t="s">
        <v>325</v>
      </c>
      <c r="E145" t="s">
        <v>154</v>
      </c>
      <c r="F145" s="24">
        <v>71768.67</v>
      </c>
      <c r="G145" s="4" t="s">
        <v>314</v>
      </c>
      <c r="H145" s="4" t="s">
        <v>316</v>
      </c>
    </row>
    <row r="146" spans="2:8" x14ac:dyDescent="0.3">
      <c r="B146">
        <v>142</v>
      </c>
      <c r="C146" t="s">
        <v>244</v>
      </c>
      <c r="D146" t="s">
        <v>320</v>
      </c>
      <c r="E146" t="s">
        <v>154</v>
      </c>
      <c r="F146" s="24">
        <v>509927.17</v>
      </c>
      <c r="G146" s="4" t="s">
        <v>314</v>
      </c>
      <c r="H146" s="4" t="s">
        <v>317</v>
      </c>
    </row>
    <row r="147" spans="2:8" x14ac:dyDescent="0.3">
      <c r="B147">
        <v>143</v>
      </c>
      <c r="C147" t="s">
        <v>244</v>
      </c>
      <c r="D147" t="s">
        <v>320</v>
      </c>
      <c r="E147" t="s">
        <v>152</v>
      </c>
      <c r="F147" s="24">
        <v>129365.01000000001</v>
      </c>
      <c r="G147" s="4" t="s">
        <v>314</v>
      </c>
      <c r="H147" s="4" t="s">
        <v>317</v>
      </c>
    </row>
    <row r="148" spans="2:8" x14ac:dyDescent="0.3">
      <c r="B148">
        <v>144</v>
      </c>
      <c r="C148" t="s">
        <v>158</v>
      </c>
      <c r="D148" t="s">
        <v>257</v>
      </c>
      <c r="E148" t="s">
        <v>177</v>
      </c>
      <c r="F148" s="24">
        <v>11094541.200000003</v>
      </c>
      <c r="G148" s="4" t="s">
        <v>314</v>
      </c>
      <c r="H148" s="4" t="s">
        <v>316</v>
      </c>
    </row>
    <row r="149" spans="2:8" x14ac:dyDescent="0.3">
      <c r="B149">
        <v>145</v>
      </c>
      <c r="C149" t="s">
        <v>223</v>
      </c>
      <c r="D149" t="s">
        <v>303</v>
      </c>
      <c r="E149" t="s">
        <v>154</v>
      </c>
      <c r="F149" s="24">
        <v>91428.9</v>
      </c>
      <c r="G149" s="4" t="s">
        <v>314</v>
      </c>
      <c r="H149" s="4" t="s">
        <v>316</v>
      </c>
    </row>
    <row r="150" spans="2:8" x14ac:dyDescent="0.3">
      <c r="B150">
        <v>146</v>
      </c>
      <c r="C150" t="s">
        <v>208</v>
      </c>
      <c r="D150" t="s">
        <v>292</v>
      </c>
      <c r="E150" t="s">
        <v>154</v>
      </c>
      <c r="F150" s="24">
        <v>577941.89000000013</v>
      </c>
      <c r="G150" s="4" t="s">
        <v>314</v>
      </c>
      <c r="H150" s="4" t="s">
        <v>316</v>
      </c>
    </row>
    <row r="151" spans="2:8" x14ac:dyDescent="0.3">
      <c r="B151">
        <v>147</v>
      </c>
      <c r="C151" t="s">
        <v>203</v>
      </c>
      <c r="D151" t="s">
        <v>286</v>
      </c>
      <c r="E151" t="s">
        <v>177</v>
      </c>
      <c r="F151" s="24">
        <v>51863.28</v>
      </c>
      <c r="G151" s="4" t="s">
        <v>314</v>
      </c>
      <c r="H151" s="4" t="s">
        <v>316</v>
      </c>
    </row>
    <row r="152" spans="2:8" x14ac:dyDescent="0.3">
      <c r="B152">
        <v>148</v>
      </c>
      <c r="C152" t="s">
        <v>208</v>
      </c>
      <c r="D152" t="s">
        <v>292</v>
      </c>
      <c r="E152" t="s">
        <v>177</v>
      </c>
      <c r="F152" s="24">
        <v>4256795.6500000004</v>
      </c>
      <c r="G152" s="4" t="s">
        <v>314</v>
      </c>
      <c r="H152" s="4" t="s">
        <v>316</v>
      </c>
    </row>
    <row r="153" spans="2:8" x14ac:dyDescent="0.3">
      <c r="B153">
        <v>149</v>
      </c>
      <c r="C153" t="s">
        <v>245</v>
      </c>
      <c r="D153" t="s">
        <v>326</v>
      </c>
      <c r="E153" t="s">
        <v>154</v>
      </c>
      <c r="F153" s="24">
        <v>185630.28</v>
      </c>
      <c r="G153" s="4" t="s">
        <v>314</v>
      </c>
      <c r="H153" s="4" t="s">
        <v>316</v>
      </c>
    </row>
    <row r="154" spans="2:8" x14ac:dyDescent="0.3">
      <c r="B154">
        <v>150</v>
      </c>
      <c r="C154" t="s">
        <v>238</v>
      </c>
      <c r="D154" t="s">
        <v>327</v>
      </c>
      <c r="E154" t="s">
        <v>177</v>
      </c>
      <c r="F154" s="24">
        <v>21091.33</v>
      </c>
      <c r="G154" s="4" t="s">
        <v>314</v>
      </c>
      <c r="H154" s="4" t="s">
        <v>316</v>
      </c>
    </row>
    <row r="155" spans="2:8" x14ac:dyDescent="0.3">
      <c r="B155">
        <v>151</v>
      </c>
      <c r="C155" t="s">
        <v>246</v>
      </c>
      <c r="D155" t="s">
        <v>321</v>
      </c>
      <c r="E155" t="s">
        <v>154</v>
      </c>
      <c r="F155" s="24">
        <v>118673.01000000001</v>
      </c>
      <c r="G155" s="4" t="s">
        <v>314</v>
      </c>
      <c r="H155" s="4" t="s">
        <v>317</v>
      </c>
    </row>
    <row r="156" spans="2:8" x14ac:dyDescent="0.3">
      <c r="B156">
        <v>152</v>
      </c>
      <c r="C156" t="s">
        <v>246</v>
      </c>
      <c r="D156" t="s">
        <v>321</v>
      </c>
      <c r="E156" t="s">
        <v>152</v>
      </c>
      <c r="F156" s="24">
        <v>800639.11999999988</v>
      </c>
      <c r="G156" s="4" t="s">
        <v>314</v>
      </c>
      <c r="H156" s="4" t="s">
        <v>317</v>
      </c>
    </row>
    <row r="157" spans="2:8" x14ac:dyDescent="0.3">
      <c r="B157">
        <v>153</v>
      </c>
      <c r="C157" t="s">
        <v>179</v>
      </c>
      <c r="D157" t="s">
        <v>313</v>
      </c>
      <c r="E157" t="s">
        <v>177</v>
      </c>
      <c r="F157" s="24">
        <v>332335.04999999993</v>
      </c>
      <c r="G157" s="4" t="s">
        <v>314</v>
      </c>
      <c r="H157" s="4" t="s">
        <v>316</v>
      </c>
    </row>
    <row r="158" spans="2:8" x14ac:dyDescent="0.3">
      <c r="B158">
        <v>154</v>
      </c>
      <c r="C158" t="s">
        <v>197</v>
      </c>
      <c r="D158" t="s">
        <v>280</v>
      </c>
      <c r="E158" t="s">
        <v>154</v>
      </c>
      <c r="F158" s="24">
        <v>56322.26</v>
      </c>
      <c r="G158" s="4" t="s">
        <v>314</v>
      </c>
      <c r="H158" s="4" t="s">
        <v>316</v>
      </c>
    </row>
    <row r="159" spans="2:8" x14ac:dyDescent="0.3">
      <c r="B159">
        <v>155</v>
      </c>
      <c r="C159" t="s">
        <v>241</v>
      </c>
      <c r="D159" t="s">
        <v>318</v>
      </c>
      <c r="E159" t="s">
        <v>152</v>
      </c>
      <c r="F159" s="24">
        <v>616081.54</v>
      </c>
      <c r="G159" s="4" t="s">
        <v>151</v>
      </c>
      <c r="H159" s="4" t="s">
        <v>317</v>
      </c>
    </row>
    <row r="160" spans="2:8" x14ac:dyDescent="0.3">
      <c r="B160">
        <v>156</v>
      </c>
      <c r="C160" t="s">
        <v>241</v>
      </c>
      <c r="D160" t="s">
        <v>318</v>
      </c>
      <c r="E160" t="s">
        <v>181</v>
      </c>
      <c r="F160" s="24">
        <v>63911.26</v>
      </c>
      <c r="G160" s="4" t="s">
        <v>151</v>
      </c>
      <c r="H160" s="4" t="s">
        <v>317</v>
      </c>
    </row>
    <row r="161" spans="2:8" x14ac:dyDescent="0.3">
      <c r="B161">
        <v>157</v>
      </c>
      <c r="C161" t="s">
        <v>247</v>
      </c>
      <c r="D161" t="s">
        <v>328</v>
      </c>
      <c r="E161" t="s">
        <v>154</v>
      </c>
      <c r="F161" s="24">
        <v>556421.73</v>
      </c>
      <c r="G161" s="4" t="s">
        <v>314</v>
      </c>
      <c r="H161" s="4" t="s">
        <v>316</v>
      </c>
    </row>
    <row r="162" spans="2:8" x14ac:dyDescent="0.3">
      <c r="B162">
        <v>158</v>
      </c>
      <c r="C162" t="s">
        <v>170</v>
      </c>
      <c r="D162" t="s">
        <v>263</v>
      </c>
      <c r="E162" t="s">
        <v>177</v>
      </c>
      <c r="F162" s="24">
        <v>1395244.37</v>
      </c>
      <c r="G162" s="4" t="s">
        <v>314</v>
      </c>
      <c r="H162" s="4" t="s">
        <v>316</v>
      </c>
    </row>
    <row r="163" spans="2:8" x14ac:dyDescent="0.3">
      <c r="B163">
        <v>159</v>
      </c>
      <c r="C163" t="s">
        <v>248</v>
      </c>
      <c r="D163" t="s">
        <v>322</v>
      </c>
      <c r="E163" t="s">
        <v>154</v>
      </c>
      <c r="F163" s="24">
        <v>491550.41</v>
      </c>
      <c r="G163" s="4" t="s">
        <v>314</v>
      </c>
      <c r="H163" s="4" t="s">
        <v>317</v>
      </c>
    </row>
    <row r="164" spans="2:8" x14ac:dyDescent="0.3">
      <c r="B164">
        <v>160</v>
      </c>
      <c r="C164" t="s">
        <v>158</v>
      </c>
      <c r="D164" t="s">
        <v>257</v>
      </c>
      <c r="E164" t="s">
        <v>152</v>
      </c>
      <c r="F164" s="24">
        <v>7428167.4799999995</v>
      </c>
      <c r="G164" s="4" t="s">
        <v>314</v>
      </c>
      <c r="H164" s="4" t="s">
        <v>316</v>
      </c>
    </row>
    <row r="165" spans="2:8" x14ac:dyDescent="0.3">
      <c r="B165">
        <v>161</v>
      </c>
      <c r="C165" t="s">
        <v>249</v>
      </c>
      <c r="D165" t="s">
        <v>329</v>
      </c>
      <c r="E165" t="s">
        <v>154</v>
      </c>
      <c r="F165" s="24">
        <v>1119373.5000000002</v>
      </c>
      <c r="G165" s="4" t="s">
        <v>315</v>
      </c>
      <c r="H165" s="4" t="s">
        <v>316</v>
      </c>
    </row>
    <row r="166" spans="2:8" x14ac:dyDescent="0.3">
      <c r="B166">
        <v>162</v>
      </c>
      <c r="C166" t="s">
        <v>249</v>
      </c>
      <c r="D166" t="s">
        <v>329</v>
      </c>
      <c r="E166" t="s">
        <v>152</v>
      </c>
      <c r="F166" s="24">
        <v>359088.92</v>
      </c>
      <c r="G166" s="4" t="s">
        <v>315</v>
      </c>
      <c r="H166" s="4" t="s">
        <v>316</v>
      </c>
    </row>
    <row r="167" spans="2:8" x14ac:dyDescent="0.3">
      <c r="B167">
        <v>163</v>
      </c>
      <c r="C167" t="s">
        <v>172</v>
      </c>
      <c r="D167" t="s">
        <v>264</v>
      </c>
      <c r="E167" t="s">
        <v>230</v>
      </c>
      <c r="F167" s="24">
        <v>22826.11</v>
      </c>
      <c r="G167" s="4" t="s">
        <v>314</v>
      </c>
      <c r="H167" s="4" t="s">
        <v>316</v>
      </c>
    </row>
    <row r="168" spans="2:8" x14ac:dyDescent="0.3">
      <c r="B168">
        <v>164</v>
      </c>
      <c r="C168" t="s">
        <v>183</v>
      </c>
      <c r="D168" t="s">
        <v>269</v>
      </c>
      <c r="E168" t="s">
        <v>230</v>
      </c>
      <c r="F168" s="24">
        <v>113868.76</v>
      </c>
      <c r="G168" s="4" t="s">
        <v>314</v>
      </c>
      <c r="H168" s="4" t="s">
        <v>316</v>
      </c>
    </row>
    <row r="169" spans="2:8" x14ac:dyDescent="0.3">
      <c r="B169">
        <v>165</v>
      </c>
      <c r="C169" t="s">
        <v>211</v>
      </c>
      <c r="D169" t="s">
        <v>330</v>
      </c>
      <c r="E169" t="s">
        <v>230</v>
      </c>
      <c r="F169" s="24">
        <v>117107.72</v>
      </c>
      <c r="G169" s="4" t="s">
        <v>314</v>
      </c>
      <c r="H169" s="4" t="s">
        <v>316</v>
      </c>
    </row>
    <row r="170" spans="2:8" x14ac:dyDescent="0.3">
      <c r="B170">
        <v>166</v>
      </c>
      <c r="C170" t="s">
        <v>186</v>
      </c>
      <c r="D170" t="s">
        <v>272</v>
      </c>
      <c r="E170" t="s">
        <v>230</v>
      </c>
      <c r="F170" s="24">
        <v>20366.78</v>
      </c>
      <c r="G170" s="4" t="s">
        <v>314</v>
      </c>
      <c r="H170" s="4" t="s">
        <v>316</v>
      </c>
    </row>
    <row r="171" spans="2:8" x14ac:dyDescent="0.3">
      <c r="B171">
        <v>167</v>
      </c>
      <c r="C171" t="s">
        <v>98</v>
      </c>
      <c r="E171" t="s">
        <v>154</v>
      </c>
      <c r="F171" s="24">
        <v>44322.69</v>
      </c>
      <c r="G171" s="4" t="s">
        <v>314</v>
      </c>
      <c r="H171" s="4" t="s">
        <v>316</v>
      </c>
    </row>
    <row r="172" spans="2:8" x14ac:dyDescent="0.3">
      <c r="B172">
        <v>168</v>
      </c>
      <c r="C172" t="s">
        <v>162</v>
      </c>
      <c r="D172" t="s">
        <v>311</v>
      </c>
      <c r="E172" t="s">
        <v>154</v>
      </c>
      <c r="F172" s="24">
        <v>81533.47</v>
      </c>
      <c r="G172" s="4" t="s">
        <v>314</v>
      </c>
      <c r="H172" s="4" t="s">
        <v>316</v>
      </c>
    </row>
    <row r="173" spans="2:8" x14ac:dyDescent="0.3">
      <c r="B173">
        <v>169</v>
      </c>
      <c r="C173" t="s">
        <v>158</v>
      </c>
      <c r="D173" t="s">
        <v>257</v>
      </c>
      <c r="E173" t="s">
        <v>230</v>
      </c>
      <c r="F173" s="24">
        <v>98341</v>
      </c>
      <c r="G173" s="4" t="s">
        <v>314</v>
      </c>
      <c r="H173" s="4" t="s">
        <v>316</v>
      </c>
    </row>
    <row r="174" spans="2:8" x14ac:dyDescent="0.3">
      <c r="B174">
        <v>170</v>
      </c>
      <c r="C174" t="s">
        <v>189</v>
      </c>
      <c r="D174" t="s">
        <v>274</v>
      </c>
      <c r="E174" t="s">
        <v>230</v>
      </c>
      <c r="F174" s="24">
        <v>45985</v>
      </c>
      <c r="G174" s="4" t="s">
        <v>314</v>
      </c>
      <c r="H174" s="4" t="s">
        <v>316</v>
      </c>
    </row>
    <row r="175" spans="2:8" x14ac:dyDescent="0.3">
      <c r="B175">
        <v>171</v>
      </c>
      <c r="C175" t="s">
        <v>179</v>
      </c>
      <c r="D175" t="s">
        <v>313</v>
      </c>
      <c r="E175" t="s">
        <v>157</v>
      </c>
      <c r="F175" s="24">
        <v>592373.41999999993</v>
      </c>
      <c r="G175" s="4" t="s">
        <v>314</v>
      </c>
      <c r="H175" s="4" t="s">
        <v>316</v>
      </c>
    </row>
    <row r="176" spans="2:8" x14ac:dyDescent="0.3">
      <c r="B176">
        <v>172</v>
      </c>
      <c r="C176" t="s">
        <v>208</v>
      </c>
      <c r="D176" t="s">
        <v>292</v>
      </c>
      <c r="E176" t="s">
        <v>157</v>
      </c>
      <c r="F176" s="24">
        <v>175423</v>
      </c>
      <c r="G176" s="4" t="s">
        <v>314</v>
      </c>
      <c r="H176" s="4" t="s">
        <v>316</v>
      </c>
    </row>
    <row r="177" spans="2:8" x14ac:dyDescent="0.3">
      <c r="B177">
        <v>173</v>
      </c>
      <c r="C177" t="s">
        <v>198</v>
      </c>
      <c r="D177" t="s">
        <v>281</v>
      </c>
      <c r="E177" t="s">
        <v>157</v>
      </c>
      <c r="F177" s="24">
        <v>133549</v>
      </c>
      <c r="G177" s="4" t="s">
        <v>314</v>
      </c>
      <c r="H177" s="4" t="s">
        <v>316</v>
      </c>
    </row>
    <row r="178" spans="2:8" x14ac:dyDescent="0.3">
      <c r="B178">
        <v>174</v>
      </c>
      <c r="C178" t="s">
        <v>225</v>
      </c>
      <c r="D178" t="s">
        <v>305</v>
      </c>
      <c r="E178" t="s">
        <v>157</v>
      </c>
      <c r="F178" s="24">
        <v>145175</v>
      </c>
      <c r="G178" s="4" t="s">
        <v>314</v>
      </c>
      <c r="H178" s="4" t="s">
        <v>316</v>
      </c>
    </row>
    <row r="179" spans="2:8" x14ac:dyDescent="0.3">
      <c r="B179">
        <v>175</v>
      </c>
      <c r="C179" t="s">
        <v>223</v>
      </c>
      <c r="D179" t="s">
        <v>303</v>
      </c>
      <c r="E179" t="s">
        <v>157</v>
      </c>
      <c r="F179" s="24">
        <v>123681</v>
      </c>
      <c r="G179" s="4" t="s">
        <v>314</v>
      </c>
      <c r="H179" s="4" t="s">
        <v>316</v>
      </c>
    </row>
    <row r="180" spans="2:8" x14ac:dyDescent="0.3">
      <c r="B180">
        <v>176</v>
      </c>
      <c r="C180" t="s">
        <v>195</v>
      </c>
      <c r="D180" t="s">
        <v>278</v>
      </c>
      <c r="E180" t="s">
        <v>157</v>
      </c>
      <c r="F180" s="24">
        <v>209526.17</v>
      </c>
      <c r="G180" s="4" t="s">
        <v>314</v>
      </c>
      <c r="H180" s="4" t="s">
        <v>316</v>
      </c>
    </row>
    <row r="181" spans="2:8" x14ac:dyDescent="0.3">
      <c r="B181">
        <v>177</v>
      </c>
      <c r="C181" t="s">
        <v>225</v>
      </c>
      <c r="D181" t="s">
        <v>305</v>
      </c>
      <c r="E181" t="s">
        <v>177</v>
      </c>
      <c r="F181" s="24">
        <v>28349.040000000001</v>
      </c>
      <c r="G181" s="4" t="s">
        <v>314</v>
      </c>
      <c r="H181" s="4" t="s">
        <v>316</v>
      </c>
    </row>
    <row r="182" spans="2:8" x14ac:dyDescent="0.3">
      <c r="B182">
        <v>178</v>
      </c>
      <c r="C182" t="s">
        <v>204</v>
      </c>
      <c r="D182" t="s">
        <v>287</v>
      </c>
      <c r="E182" t="s">
        <v>177</v>
      </c>
      <c r="F182" s="24">
        <v>86381</v>
      </c>
      <c r="G182" s="4" t="s">
        <v>314</v>
      </c>
      <c r="H182" s="4" t="s">
        <v>316</v>
      </c>
    </row>
    <row r="183" spans="2:8" x14ac:dyDescent="0.3">
      <c r="B183">
        <v>179</v>
      </c>
      <c r="C183" t="s">
        <v>223</v>
      </c>
      <c r="D183" t="s">
        <v>303</v>
      </c>
      <c r="E183" t="s">
        <v>177</v>
      </c>
      <c r="F183" s="24">
        <v>37373.089999999997</v>
      </c>
      <c r="G183" s="4" t="s">
        <v>314</v>
      </c>
      <c r="H183" s="4" t="s">
        <v>316</v>
      </c>
    </row>
    <row r="184" spans="2:8" x14ac:dyDescent="0.3">
      <c r="B184">
        <v>180</v>
      </c>
      <c r="C184" t="s">
        <v>158</v>
      </c>
      <c r="D184" t="s">
        <v>257</v>
      </c>
      <c r="E184" t="s">
        <v>154</v>
      </c>
      <c r="F184" s="24">
        <v>1093962.72</v>
      </c>
      <c r="G184" s="4" t="s">
        <v>314</v>
      </c>
      <c r="H184" s="4" t="s">
        <v>316</v>
      </c>
    </row>
    <row r="185" spans="2:8" x14ac:dyDescent="0.3">
      <c r="B185">
        <v>181</v>
      </c>
      <c r="C185" t="s">
        <v>250</v>
      </c>
      <c r="D185" t="s">
        <v>331</v>
      </c>
      <c r="E185" t="s">
        <v>152</v>
      </c>
      <c r="F185" s="24">
        <v>29720.04</v>
      </c>
      <c r="G185" s="4" t="s">
        <v>315</v>
      </c>
      <c r="H185" s="4" t="s">
        <v>316</v>
      </c>
    </row>
    <row r="186" spans="2:8" x14ac:dyDescent="0.3">
      <c r="B186">
        <v>182</v>
      </c>
      <c r="C186" t="s">
        <v>30</v>
      </c>
      <c r="D186" t="s">
        <v>254</v>
      </c>
      <c r="E186" t="s">
        <v>29</v>
      </c>
      <c r="F186" s="24">
        <v>1518564.0999999999</v>
      </c>
      <c r="G186" s="4" t="s">
        <v>314</v>
      </c>
      <c r="H186" s="4" t="s">
        <v>316</v>
      </c>
    </row>
    <row r="187" spans="2:8" x14ac:dyDescent="0.3">
      <c r="B187">
        <v>183</v>
      </c>
      <c r="C187" t="s">
        <v>42</v>
      </c>
      <c r="D187" t="s">
        <v>254</v>
      </c>
      <c r="E187" t="s">
        <v>29</v>
      </c>
      <c r="F187" s="24">
        <v>181292.18</v>
      </c>
      <c r="G187" s="4" t="s">
        <v>314</v>
      </c>
      <c r="H187" s="4" t="s">
        <v>316</v>
      </c>
    </row>
    <row r="188" spans="2:8" x14ac:dyDescent="0.3">
      <c r="B188">
        <v>184</v>
      </c>
      <c r="C188" t="s">
        <v>43</v>
      </c>
      <c r="D188" t="s">
        <v>254</v>
      </c>
      <c r="E188" t="s">
        <v>29</v>
      </c>
      <c r="F188" s="24">
        <v>4307885.38</v>
      </c>
      <c r="G188" s="4" t="s">
        <v>314</v>
      </c>
      <c r="H188" s="4" t="s">
        <v>316</v>
      </c>
    </row>
    <row r="189" spans="2:8" x14ac:dyDescent="0.3">
      <c r="B189">
        <v>185</v>
      </c>
      <c r="C189" t="s">
        <v>55</v>
      </c>
      <c r="D189" t="s">
        <v>254</v>
      </c>
      <c r="E189" t="s">
        <v>29</v>
      </c>
      <c r="F189" s="24">
        <v>139029.89000000001</v>
      </c>
      <c r="G189" s="4" t="s">
        <v>314</v>
      </c>
      <c r="H189" s="4" t="s">
        <v>317</v>
      </c>
    </row>
    <row r="190" spans="2:8" x14ac:dyDescent="0.3">
      <c r="B190">
        <v>186</v>
      </c>
      <c r="C190" t="s">
        <v>57</v>
      </c>
      <c r="D190" t="s">
        <v>254</v>
      </c>
      <c r="E190" t="s">
        <v>29</v>
      </c>
      <c r="F190" s="24">
        <v>241378.93</v>
      </c>
      <c r="G190" s="4" t="s">
        <v>314</v>
      </c>
      <c r="H190" s="4" t="s">
        <v>316</v>
      </c>
    </row>
    <row r="191" spans="2:8" x14ac:dyDescent="0.3">
      <c r="B191">
        <v>187</v>
      </c>
      <c r="C191" t="s">
        <v>58</v>
      </c>
      <c r="D191" t="s">
        <v>254</v>
      </c>
      <c r="E191" t="s">
        <v>29</v>
      </c>
      <c r="F191" s="24">
        <v>304857.99</v>
      </c>
      <c r="G191" s="4" t="s">
        <v>314</v>
      </c>
      <c r="H191" s="4" t="s">
        <v>316</v>
      </c>
    </row>
    <row r="192" spans="2:8" x14ac:dyDescent="0.3">
      <c r="B192">
        <v>188</v>
      </c>
      <c r="C192" t="s">
        <v>60</v>
      </c>
      <c r="D192" t="s">
        <v>254</v>
      </c>
      <c r="E192" t="s">
        <v>29</v>
      </c>
      <c r="F192" s="24">
        <v>70672.23</v>
      </c>
      <c r="G192" s="4" t="s">
        <v>314</v>
      </c>
      <c r="H192" s="4" t="s">
        <v>316</v>
      </c>
    </row>
    <row r="193" spans="2:8" x14ac:dyDescent="0.3">
      <c r="B193">
        <v>189</v>
      </c>
      <c r="C193" t="s">
        <v>61</v>
      </c>
      <c r="D193" t="s">
        <v>254</v>
      </c>
      <c r="E193" t="s">
        <v>29</v>
      </c>
      <c r="F193" s="24">
        <v>310780.01</v>
      </c>
      <c r="G193" s="4" t="s">
        <v>314</v>
      </c>
      <c r="H193" s="4" t="s">
        <v>316</v>
      </c>
    </row>
    <row r="194" spans="2:8" x14ac:dyDescent="0.3">
      <c r="B194">
        <v>190</v>
      </c>
      <c r="C194" t="s">
        <v>63</v>
      </c>
      <c r="D194" t="s">
        <v>254</v>
      </c>
      <c r="E194" t="s">
        <v>29</v>
      </c>
      <c r="F194" s="24">
        <v>230451.43</v>
      </c>
      <c r="G194" s="4" t="s">
        <v>314</v>
      </c>
      <c r="H194" s="4" t="s">
        <v>316</v>
      </c>
    </row>
    <row r="195" spans="2:8" x14ac:dyDescent="0.3">
      <c r="B195">
        <v>191</v>
      </c>
      <c r="C195" t="s">
        <v>67</v>
      </c>
      <c r="D195" t="s">
        <v>254</v>
      </c>
      <c r="E195" t="s">
        <v>29</v>
      </c>
      <c r="F195" s="24">
        <v>183664.37</v>
      </c>
      <c r="G195" s="4" t="s">
        <v>314</v>
      </c>
      <c r="H195" s="4" t="s">
        <v>316</v>
      </c>
    </row>
    <row r="196" spans="2:8" x14ac:dyDescent="0.3">
      <c r="B196">
        <v>192</v>
      </c>
      <c r="C196" t="s">
        <v>68</v>
      </c>
      <c r="D196" t="s">
        <v>254</v>
      </c>
      <c r="E196" t="s">
        <v>29</v>
      </c>
      <c r="F196" s="24">
        <v>39269.61</v>
      </c>
      <c r="G196" s="4" t="s">
        <v>314</v>
      </c>
      <c r="H196" s="4" t="s">
        <v>316</v>
      </c>
    </row>
    <row r="197" spans="2:8" x14ac:dyDescent="0.3">
      <c r="B197">
        <v>193</v>
      </c>
      <c r="C197" t="s">
        <v>69</v>
      </c>
      <c r="D197" t="s">
        <v>254</v>
      </c>
      <c r="E197" t="s">
        <v>29</v>
      </c>
      <c r="F197" s="24">
        <v>46159.14</v>
      </c>
      <c r="G197" s="4" t="s">
        <v>314</v>
      </c>
      <c r="H197" s="4" t="s">
        <v>316</v>
      </c>
    </row>
    <row r="198" spans="2:8" x14ac:dyDescent="0.3">
      <c r="B198">
        <v>194</v>
      </c>
      <c r="C198" t="s">
        <v>74</v>
      </c>
      <c r="D198" t="s">
        <v>254</v>
      </c>
      <c r="E198" t="s">
        <v>29</v>
      </c>
      <c r="F198" s="24">
        <v>1788530.07</v>
      </c>
      <c r="G198" s="4" t="s">
        <v>314</v>
      </c>
      <c r="H198" s="4" t="s">
        <v>317</v>
      </c>
    </row>
    <row r="199" spans="2:8" x14ac:dyDescent="0.3">
      <c r="B199">
        <v>195</v>
      </c>
      <c r="C199" t="s">
        <v>78</v>
      </c>
      <c r="D199" t="s">
        <v>254</v>
      </c>
      <c r="E199" t="s">
        <v>29</v>
      </c>
      <c r="F199" s="24">
        <v>1467445.7299999995</v>
      </c>
      <c r="G199" s="4" t="s">
        <v>314</v>
      </c>
      <c r="H199" s="4" t="s">
        <v>316</v>
      </c>
    </row>
    <row r="200" spans="2:8" x14ac:dyDescent="0.3">
      <c r="B200">
        <v>196</v>
      </c>
      <c r="C200" t="s">
        <v>79</v>
      </c>
      <c r="D200" t="s">
        <v>254</v>
      </c>
      <c r="E200" t="s">
        <v>29</v>
      </c>
      <c r="F200" s="24">
        <v>33079.72</v>
      </c>
      <c r="G200" s="4" t="s">
        <v>314</v>
      </c>
      <c r="H200" s="4" t="s">
        <v>317</v>
      </c>
    </row>
    <row r="201" spans="2:8" x14ac:dyDescent="0.3">
      <c r="B201">
        <v>197</v>
      </c>
      <c r="C201" t="s">
        <v>80</v>
      </c>
      <c r="D201" t="s">
        <v>254</v>
      </c>
      <c r="E201" t="s">
        <v>29</v>
      </c>
      <c r="F201" s="24">
        <v>282905.58</v>
      </c>
      <c r="G201" s="4" t="s">
        <v>314</v>
      </c>
      <c r="H201" s="4" t="s">
        <v>316</v>
      </c>
    </row>
    <row r="202" spans="2:8" x14ac:dyDescent="0.3">
      <c r="B202">
        <v>198</v>
      </c>
      <c r="C202" t="s">
        <v>81</v>
      </c>
      <c r="D202" t="s">
        <v>254</v>
      </c>
      <c r="E202" t="s">
        <v>29</v>
      </c>
      <c r="F202" s="24">
        <v>107342.67000000001</v>
      </c>
      <c r="G202" s="4" t="s">
        <v>314</v>
      </c>
      <c r="H202" s="4" t="s">
        <v>316</v>
      </c>
    </row>
    <row r="203" spans="2:8" x14ac:dyDescent="0.3">
      <c r="B203">
        <v>199</v>
      </c>
      <c r="C203" t="s">
        <v>83</v>
      </c>
      <c r="D203" t="s">
        <v>254</v>
      </c>
      <c r="E203" t="s">
        <v>29</v>
      </c>
      <c r="F203" s="24">
        <v>814425.54</v>
      </c>
      <c r="G203" s="4" t="s">
        <v>314</v>
      </c>
      <c r="H203" s="4" t="s">
        <v>316</v>
      </c>
    </row>
    <row r="204" spans="2:8" x14ac:dyDescent="0.3">
      <c r="B204">
        <v>200</v>
      </c>
      <c r="C204" t="s">
        <v>85</v>
      </c>
      <c r="D204" t="s">
        <v>254</v>
      </c>
      <c r="E204" t="s">
        <v>29</v>
      </c>
      <c r="F204" s="24">
        <v>873669.94</v>
      </c>
      <c r="G204" s="4" t="s">
        <v>314</v>
      </c>
      <c r="H204" s="4" t="s">
        <v>317</v>
      </c>
    </row>
    <row r="205" spans="2:8" x14ac:dyDescent="0.3">
      <c r="B205">
        <v>201</v>
      </c>
      <c r="C205" t="s">
        <v>87</v>
      </c>
      <c r="D205" t="s">
        <v>254</v>
      </c>
      <c r="E205" t="s">
        <v>29</v>
      </c>
      <c r="F205" s="24">
        <v>501035.6</v>
      </c>
      <c r="G205" s="4" t="s">
        <v>314</v>
      </c>
      <c r="H205" s="4" t="s">
        <v>317</v>
      </c>
    </row>
    <row r="206" spans="2:8" x14ac:dyDescent="0.3">
      <c r="B206">
        <v>202</v>
      </c>
      <c r="C206" t="s">
        <v>45</v>
      </c>
      <c r="D206" t="s">
        <v>254</v>
      </c>
      <c r="E206" t="s">
        <v>29</v>
      </c>
      <c r="F206" s="24">
        <v>72435.19</v>
      </c>
      <c r="G206" s="4" t="s">
        <v>314</v>
      </c>
      <c r="H206" s="4" t="s">
        <v>316</v>
      </c>
    </row>
    <row r="207" spans="2:8" x14ac:dyDescent="0.3">
      <c r="B207">
        <v>203</v>
      </c>
      <c r="C207" t="s">
        <v>54</v>
      </c>
      <c r="D207" t="s">
        <v>254</v>
      </c>
      <c r="E207" t="s">
        <v>29</v>
      </c>
      <c r="F207" s="24">
        <v>857394.30999999994</v>
      </c>
      <c r="G207" s="4" t="s">
        <v>314</v>
      </c>
      <c r="H207" s="4" t="s">
        <v>317</v>
      </c>
    </row>
    <row r="208" spans="2:8" x14ac:dyDescent="0.3">
      <c r="B208">
        <v>204</v>
      </c>
      <c r="C208" t="s">
        <v>72</v>
      </c>
      <c r="D208" t="s">
        <v>254</v>
      </c>
      <c r="E208" t="s">
        <v>29</v>
      </c>
      <c r="F208" s="24">
        <v>98090.2</v>
      </c>
      <c r="G208" s="4" t="s">
        <v>314</v>
      </c>
      <c r="H208" s="4" t="s">
        <v>317</v>
      </c>
    </row>
    <row r="209" spans="2:8" x14ac:dyDescent="0.3">
      <c r="B209">
        <v>205</v>
      </c>
      <c r="C209" t="s">
        <v>97</v>
      </c>
      <c r="D209" t="s">
        <v>254</v>
      </c>
      <c r="E209" t="s">
        <v>29</v>
      </c>
      <c r="F209" s="24">
        <v>870932.31</v>
      </c>
      <c r="G209" s="4" t="s">
        <v>314</v>
      </c>
      <c r="H209" s="4" t="s">
        <v>317</v>
      </c>
    </row>
    <row r="210" spans="2:8" x14ac:dyDescent="0.3">
      <c r="B210">
        <v>206</v>
      </c>
      <c r="C210" t="s">
        <v>102</v>
      </c>
      <c r="D210" t="s">
        <v>254</v>
      </c>
      <c r="E210" t="s">
        <v>29</v>
      </c>
      <c r="F210" s="24">
        <v>578827.79999999993</v>
      </c>
      <c r="G210" s="4" t="s">
        <v>314</v>
      </c>
      <c r="H210" s="4" t="s">
        <v>317</v>
      </c>
    </row>
    <row r="211" spans="2:8" x14ac:dyDescent="0.3">
      <c r="B211">
        <v>207</v>
      </c>
      <c r="C211" t="s">
        <v>64</v>
      </c>
      <c r="D211" t="s">
        <v>254</v>
      </c>
      <c r="E211" t="s">
        <v>29</v>
      </c>
      <c r="F211" s="24">
        <v>316395.96999999997</v>
      </c>
      <c r="G211" s="4" t="s">
        <v>314</v>
      </c>
      <c r="H211" s="4" t="s">
        <v>317</v>
      </c>
    </row>
    <row r="212" spans="2:8" x14ac:dyDescent="0.3">
      <c r="B212">
        <v>208</v>
      </c>
      <c r="C212" t="s">
        <v>110</v>
      </c>
      <c r="D212" t="s">
        <v>254</v>
      </c>
      <c r="E212" t="s">
        <v>29</v>
      </c>
      <c r="F212" s="24">
        <v>585133.32999999996</v>
      </c>
      <c r="G212" s="4" t="s">
        <v>314</v>
      </c>
      <c r="H212" s="4" t="s">
        <v>316</v>
      </c>
    </row>
    <row r="213" spans="2:8" x14ac:dyDescent="0.3">
      <c r="B213">
        <v>209</v>
      </c>
      <c r="C213" t="s">
        <v>119</v>
      </c>
      <c r="D213" t="s">
        <v>254</v>
      </c>
      <c r="E213" t="s">
        <v>29</v>
      </c>
      <c r="F213" s="24">
        <v>99193.999999999927</v>
      </c>
      <c r="G213" s="4" t="s">
        <v>314</v>
      </c>
      <c r="H213" s="4" t="s">
        <v>316</v>
      </c>
    </row>
    <row r="214" spans="2:8" x14ac:dyDescent="0.3">
      <c r="B214">
        <v>210</v>
      </c>
      <c r="C214" t="s">
        <v>120</v>
      </c>
      <c r="D214" t="s">
        <v>254</v>
      </c>
      <c r="E214" t="s">
        <v>29</v>
      </c>
      <c r="F214" s="24">
        <v>859831.62999999989</v>
      </c>
      <c r="G214" s="4" t="s">
        <v>314</v>
      </c>
      <c r="H214" s="4" t="s">
        <v>316</v>
      </c>
    </row>
    <row r="215" spans="2:8" x14ac:dyDescent="0.3">
      <c r="B215">
        <v>211</v>
      </c>
      <c r="C215" t="s">
        <v>121</v>
      </c>
      <c r="D215" t="s">
        <v>254</v>
      </c>
      <c r="E215" t="s">
        <v>29</v>
      </c>
      <c r="F215" s="24">
        <v>6390425.7400000002</v>
      </c>
      <c r="G215" s="4" t="s">
        <v>314</v>
      </c>
      <c r="H215" s="4" t="s">
        <v>316</v>
      </c>
    </row>
    <row r="216" spans="2:8" x14ac:dyDescent="0.3">
      <c r="B216">
        <v>212</v>
      </c>
      <c r="C216" t="s">
        <v>122</v>
      </c>
      <c r="D216" t="s">
        <v>254</v>
      </c>
      <c r="E216" t="s">
        <v>29</v>
      </c>
      <c r="F216" s="24">
        <v>8152352.5299999993</v>
      </c>
      <c r="G216" s="4" t="s">
        <v>314</v>
      </c>
      <c r="H216" s="4" t="s">
        <v>316</v>
      </c>
    </row>
    <row r="217" spans="2:8" x14ac:dyDescent="0.3">
      <c r="B217">
        <v>213</v>
      </c>
      <c r="C217" t="s">
        <v>125</v>
      </c>
      <c r="D217" t="s">
        <v>254</v>
      </c>
      <c r="E217" t="s">
        <v>29</v>
      </c>
      <c r="F217" s="24">
        <v>105806.34</v>
      </c>
      <c r="G217" s="4" t="s">
        <v>314</v>
      </c>
      <c r="H217" s="4" t="s">
        <v>317</v>
      </c>
    </row>
    <row r="218" spans="2:8" x14ac:dyDescent="0.3">
      <c r="B218">
        <v>214</v>
      </c>
      <c r="C218" t="s">
        <v>127</v>
      </c>
      <c r="D218" t="s">
        <v>254</v>
      </c>
      <c r="E218" t="s">
        <v>29</v>
      </c>
      <c r="F218" s="24">
        <v>688763.92</v>
      </c>
      <c r="G218" s="4" t="s">
        <v>314</v>
      </c>
      <c r="H218" s="4" t="s">
        <v>316</v>
      </c>
    </row>
    <row r="219" spans="2:8" x14ac:dyDescent="0.3">
      <c r="B219">
        <v>215</v>
      </c>
      <c r="C219" t="s">
        <v>134</v>
      </c>
      <c r="D219" t="s">
        <v>254</v>
      </c>
      <c r="E219" t="s">
        <v>29</v>
      </c>
      <c r="F219" s="24">
        <v>70158.52</v>
      </c>
      <c r="G219" s="4" t="s">
        <v>314</v>
      </c>
      <c r="H219" s="4" t="s">
        <v>316</v>
      </c>
    </row>
    <row r="220" spans="2:8" x14ac:dyDescent="0.3">
      <c r="B220">
        <v>216</v>
      </c>
      <c r="C220" t="s">
        <v>136</v>
      </c>
      <c r="D220" t="s">
        <v>254</v>
      </c>
      <c r="E220" t="s">
        <v>29</v>
      </c>
      <c r="F220" s="24">
        <v>255831.30999999997</v>
      </c>
      <c r="G220" s="4" t="s">
        <v>314</v>
      </c>
      <c r="H220" s="4" t="s">
        <v>316</v>
      </c>
    </row>
    <row r="221" spans="2:8" x14ac:dyDescent="0.3">
      <c r="B221">
        <v>217</v>
      </c>
      <c r="C221" t="s">
        <v>138</v>
      </c>
      <c r="D221" t="s">
        <v>254</v>
      </c>
      <c r="E221" t="s">
        <v>29</v>
      </c>
      <c r="F221" s="24">
        <v>5817089.580000001</v>
      </c>
      <c r="G221" s="4" t="s">
        <v>314</v>
      </c>
      <c r="H221" s="4" t="s">
        <v>317</v>
      </c>
    </row>
    <row r="222" spans="2:8" x14ac:dyDescent="0.3">
      <c r="B222">
        <v>218</v>
      </c>
      <c r="C222" t="s">
        <v>139</v>
      </c>
      <c r="D222" t="s">
        <v>254</v>
      </c>
      <c r="E222" t="s">
        <v>29</v>
      </c>
      <c r="F222" s="24">
        <v>43599.01</v>
      </c>
      <c r="G222" s="4" t="s">
        <v>314</v>
      </c>
      <c r="H222" s="4" t="s">
        <v>317</v>
      </c>
    </row>
    <row r="223" spans="2:8" x14ac:dyDescent="0.3">
      <c r="B223">
        <v>219</v>
      </c>
      <c r="C223" t="s">
        <v>31</v>
      </c>
      <c r="D223" t="s">
        <v>254</v>
      </c>
      <c r="E223" t="s">
        <v>29</v>
      </c>
      <c r="F223" s="24">
        <v>535380.97999999986</v>
      </c>
      <c r="G223" s="4" t="s">
        <v>314</v>
      </c>
      <c r="H223" s="4" t="s">
        <v>316</v>
      </c>
    </row>
    <row r="224" spans="2:8" x14ac:dyDescent="0.3">
      <c r="B224">
        <v>220</v>
      </c>
      <c r="C224" t="s">
        <v>37</v>
      </c>
      <c r="D224" t="s">
        <v>254</v>
      </c>
      <c r="E224" t="s">
        <v>29</v>
      </c>
      <c r="F224" s="24">
        <v>184923.76</v>
      </c>
      <c r="G224" s="4" t="s">
        <v>314</v>
      </c>
      <c r="H224" s="4" t="s">
        <v>316</v>
      </c>
    </row>
    <row r="225" spans="2:8" x14ac:dyDescent="0.3">
      <c r="B225">
        <v>221</v>
      </c>
      <c r="C225" t="s">
        <v>38</v>
      </c>
      <c r="D225" t="s">
        <v>254</v>
      </c>
      <c r="E225" t="s">
        <v>29</v>
      </c>
      <c r="F225" s="24">
        <v>106121.26</v>
      </c>
      <c r="G225" s="4" t="s">
        <v>314</v>
      </c>
      <c r="H225" s="4" t="s">
        <v>316</v>
      </c>
    </row>
    <row r="226" spans="2:8" x14ac:dyDescent="0.3">
      <c r="B226">
        <v>222</v>
      </c>
      <c r="C226" t="s">
        <v>41</v>
      </c>
      <c r="D226" t="s">
        <v>254</v>
      </c>
      <c r="E226" t="s">
        <v>29</v>
      </c>
      <c r="F226" s="24">
        <v>578526.4500000003</v>
      </c>
      <c r="G226" s="4" t="s">
        <v>315</v>
      </c>
      <c r="H226" s="4" t="s">
        <v>316</v>
      </c>
    </row>
    <row r="227" spans="2:8" x14ac:dyDescent="0.3">
      <c r="B227">
        <v>223</v>
      </c>
      <c r="C227" t="s">
        <v>45</v>
      </c>
      <c r="D227" t="s">
        <v>254</v>
      </c>
      <c r="E227" t="s">
        <v>29</v>
      </c>
      <c r="F227" s="24">
        <v>319684.31999999995</v>
      </c>
      <c r="G227" s="4" t="s">
        <v>314</v>
      </c>
      <c r="H227" s="4" t="s">
        <v>316</v>
      </c>
    </row>
    <row r="228" spans="2:8" x14ac:dyDescent="0.3">
      <c r="B228">
        <v>224</v>
      </c>
      <c r="C228" t="s">
        <v>46</v>
      </c>
      <c r="D228" t="s">
        <v>254</v>
      </c>
      <c r="E228" t="s">
        <v>29</v>
      </c>
      <c r="F228" s="24">
        <v>43714.95</v>
      </c>
      <c r="G228" s="4" t="s">
        <v>314</v>
      </c>
      <c r="H228" s="4" t="s">
        <v>316</v>
      </c>
    </row>
    <row r="229" spans="2:8" x14ac:dyDescent="0.3">
      <c r="B229">
        <v>225</v>
      </c>
      <c r="C229" t="s">
        <v>47</v>
      </c>
      <c r="D229" t="s">
        <v>254</v>
      </c>
      <c r="E229" t="s">
        <v>29</v>
      </c>
      <c r="F229" s="24">
        <v>130936.96999999996</v>
      </c>
      <c r="G229" s="4" t="s">
        <v>314</v>
      </c>
      <c r="H229" s="4" t="s">
        <v>316</v>
      </c>
    </row>
    <row r="230" spans="2:8" x14ac:dyDescent="0.3">
      <c r="B230">
        <v>226</v>
      </c>
      <c r="C230" t="s">
        <v>53</v>
      </c>
      <c r="D230" t="s">
        <v>254</v>
      </c>
      <c r="E230" t="s">
        <v>29</v>
      </c>
      <c r="F230" s="24">
        <v>46627.77</v>
      </c>
      <c r="G230" s="4" t="s">
        <v>314</v>
      </c>
      <c r="H230" s="4" t="s">
        <v>316</v>
      </c>
    </row>
    <row r="231" spans="2:8" x14ac:dyDescent="0.3">
      <c r="B231">
        <v>227</v>
      </c>
      <c r="C231" t="s">
        <v>56</v>
      </c>
      <c r="D231" t="s">
        <v>254</v>
      </c>
      <c r="E231" t="s">
        <v>29</v>
      </c>
      <c r="F231" s="24">
        <v>772219.22</v>
      </c>
      <c r="G231" s="4" t="s">
        <v>314</v>
      </c>
      <c r="H231" s="4" t="s">
        <v>316</v>
      </c>
    </row>
    <row r="232" spans="2:8" x14ac:dyDescent="0.3">
      <c r="B232">
        <v>228</v>
      </c>
      <c r="C232" t="s">
        <v>59</v>
      </c>
      <c r="D232" t="s">
        <v>254</v>
      </c>
      <c r="E232" t="s">
        <v>29</v>
      </c>
      <c r="F232" s="24">
        <v>51331.22</v>
      </c>
      <c r="G232" s="4" t="s">
        <v>314</v>
      </c>
      <c r="H232" s="4" t="s">
        <v>316</v>
      </c>
    </row>
    <row r="233" spans="2:8" x14ac:dyDescent="0.3">
      <c r="B233">
        <v>229</v>
      </c>
      <c r="C233" t="s">
        <v>71</v>
      </c>
      <c r="D233" t="s">
        <v>254</v>
      </c>
      <c r="E233" t="s">
        <v>29</v>
      </c>
      <c r="F233" s="24">
        <v>651296.81000000006</v>
      </c>
      <c r="G233" s="4" t="s">
        <v>315</v>
      </c>
      <c r="H233" s="4" t="s">
        <v>316</v>
      </c>
    </row>
    <row r="234" spans="2:8" x14ac:dyDescent="0.3">
      <c r="B234">
        <v>230</v>
      </c>
      <c r="C234" t="s">
        <v>77</v>
      </c>
      <c r="D234" t="s">
        <v>254</v>
      </c>
      <c r="E234" t="s">
        <v>29</v>
      </c>
      <c r="F234" s="24">
        <v>107712.95999999998</v>
      </c>
      <c r="G234" s="4" t="s">
        <v>314</v>
      </c>
      <c r="H234" s="4" t="s">
        <v>316</v>
      </c>
    </row>
    <row r="235" spans="2:8" x14ac:dyDescent="0.3">
      <c r="B235">
        <v>231</v>
      </c>
      <c r="C235" t="s">
        <v>82</v>
      </c>
      <c r="D235" t="s">
        <v>254</v>
      </c>
      <c r="E235" t="s">
        <v>29</v>
      </c>
      <c r="F235" s="24">
        <v>165984</v>
      </c>
      <c r="G235" s="4" t="s">
        <v>314</v>
      </c>
      <c r="H235" s="4" t="s">
        <v>316</v>
      </c>
    </row>
    <row r="236" spans="2:8" x14ac:dyDescent="0.3">
      <c r="B236">
        <v>232</v>
      </c>
      <c r="C236" t="s">
        <v>84</v>
      </c>
      <c r="D236" t="s">
        <v>254</v>
      </c>
      <c r="E236" t="s">
        <v>29</v>
      </c>
      <c r="F236" s="24">
        <v>80249.210000000006</v>
      </c>
      <c r="G236" s="4" t="s">
        <v>314</v>
      </c>
      <c r="H236" s="4" t="s">
        <v>316</v>
      </c>
    </row>
    <row r="237" spans="2:8" x14ac:dyDescent="0.3">
      <c r="B237">
        <v>233</v>
      </c>
      <c r="C237" t="s">
        <v>86</v>
      </c>
      <c r="D237" t="s">
        <v>254</v>
      </c>
      <c r="E237" t="s">
        <v>29</v>
      </c>
      <c r="F237" s="24">
        <v>1411384.14</v>
      </c>
      <c r="G237" s="4" t="s">
        <v>151</v>
      </c>
      <c r="H237" s="4" t="s">
        <v>316</v>
      </c>
    </row>
    <row r="238" spans="2:8" x14ac:dyDescent="0.3">
      <c r="B238">
        <v>234</v>
      </c>
      <c r="C238" t="s">
        <v>89</v>
      </c>
      <c r="D238" t="s">
        <v>254</v>
      </c>
      <c r="E238" t="s">
        <v>29</v>
      </c>
      <c r="F238" s="24">
        <v>145055.96</v>
      </c>
      <c r="G238" s="4" t="s">
        <v>314</v>
      </c>
      <c r="H238" s="4" t="s">
        <v>316</v>
      </c>
    </row>
    <row r="239" spans="2:8" x14ac:dyDescent="0.3">
      <c r="B239">
        <v>235</v>
      </c>
      <c r="C239" t="s">
        <v>67</v>
      </c>
      <c r="D239" t="s">
        <v>254</v>
      </c>
      <c r="E239" t="s">
        <v>29</v>
      </c>
      <c r="F239" s="24">
        <v>424885.13000000006</v>
      </c>
      <c r="G239" s="4" t="s">
        <v>314</v>
      </c>
      <c r="H239" s="4" t="s">
        <v>316</v>
      </c>
    </row>
    <row r="240" spans="2:8" x14ac:dyDescent="0.3">
      <c r="B240">
        <v>236</v>
      </c>
      <c r="C240" t="s">
        <v>92</v>
      </c>
      <c r="D240" t="s">
        <v>254</v>
      </c>
      <c r="E240" t="s">
        <v>29</v>
      </c>
      <c r="F240" s="24">
        <v>925280.83</v>
      </c>
      <c r="G240" s="4" t="s">
        <v>314</v>
      </c>
      <c r="H240" s="4" t="s">
        <v>316</v>
      </c>
    </row>
    <row r="241" spans="2:8" x14ac:dyDescent="0.3">
      <c r="B241">
        <v>237</v>
      </c>
      <c r="C241" t="s">
        <v>93</v>
      </c>
      <c r="D241" t="s">
        <v>254</v>
      </c>
      <c r="E241" t="s">
        <v>29</v>
      </c>
      <c r="F241" s="24">
        <v>554817.78999999969</v>
      </c>
      <c r="G241" s="4" t="s">
        <v>314</v>
      </c>
      <c r="H241" s="4" t="s">
        <v>316</v>
      </c>
    </row>
    <row r="242" spans="2:8" x14ac:dyDescent="0.3">
      <c r="B242">
        <v>238</v>
      </c>
      <c r="C242" t="s">
        <v>94</v>
      </c>
      <c r="D242" t="s">
        <v>254</v>
      </c>
      <c r="E242" t="s">
        <v>29</v>
      </c>
      <c r="F242" s="24">
        <v>863183.52</v>
      </c>
      <c r="G242" s="4" t="s">
        <v>314</v>
      </c>
      <c r="H242" s="4" t="s">
        <v>316</v>
      </c>
    </row>
    <row r="243" spans="2:8" x14ac:dyDescent="0.3">
      <c r="B243">
        <v>239</v>
      </c>
      <c r="C243" t="s">
        <v>57</v>
      </c>
      <c r="D243" t="s">
        <v>254</v>
      </c>
      <c r="E243" t="s">
        <v>29</v>
      </c>
      <c r="F243" s="24">
        <v>176423.84</v>
      </c>
      <c r="G243" s="4" t="s">
        <v>314</v>
      </c>
      <c r="H243" s="4" t="s">
        <v>316</v>
      </c>
    </row>
    <row r="244" spans="2:8" x14ac:dyDescent="0.3">
      <c r="B244">
        <v>240</v>
      </c>
      <c r="C244" t="s">
        <v>95</v>
      </c>
      <c r="D244" t="s">
        <v>254</v>
      </c>
      <c r="E244" t="s">
        <v>29</v>
      </c>
      <c r="F244" s="24">
        <v>177875.7</v>
      </c>
      <c r="G244" s="4" t="s">
        <v>314</v>
      </c>
      <c r="H244" s="4" t="s">
        <v>316</v>
      </c>
    </row>
    <row r="245" spans="2:8" x14ac:dyDescent="0.3">
      <c r="B245">
        <v>241</v>
      </c>
      <c r="C245" t="s">
        <v>96</v>
      </c>
      <c r="D245" t="s">
        <v>254</v>
      </c>
      <c r="E245" t="s">
        <v>29</v>
      </c>
      <c r="F245" s="24">
        <v>225080.52000000002</v>
      </c>
      <c r="G245" s="4" t="s">
        <v>314</v>
      </c>
      <c r="H245" s="4" t="s">
        <v>316</v>
      </c>
    </row>
    <row r="246" spans="2:8" x14ac:dyDescent="0.3">
      <c r="B246">
        <v>242</v>
      </c>
      <c r="C246" t="s">
        <v>98</v>
      </c>
      <c r="D246" t="s">
        <v>254</v>
      </c>
      <c r="E246" t="s">
        <v>29</v>
      </c>
      <c r="F246" s="24">
        <v>519898.13</v>
      </c>
      <c r="G246" s="4" t="s">
        <v>314</v>
      </c>
      <c r="H246" s="4" t="s">
        <v>316</v>
      </c>
    </row>
    <row r="247" spans="2:8" x14ac:dyDescent="0.3">
      <c r="B247">
        <v>243</v>
      </c>
      <c r="C247" t="s">
        <v>99</v>
      </c>
      <c r="D247" t="s">
        <v>254</v>
      </c>
      <c r="E247" t="s">
        <v>29</v>
      </c>
      <c r="F247" s="24">
        <v>32155.86</v>
      </c>
      <c r="G247" s="4" t="s">
        <v>314</v>
      </c>
      <c r="H247" s="4" t="s">
        <v>316</v>
      </c>
    </row>
    <row r="248" spans="2:8" x14ac:dyDescent="0.3">
      <c r="B248">
        <v>244</v>
      </c>
      <c r="C248" t="s">
        <v>100</v>
      </c>
      <c r="D248" t="s">
        <v>254</v>
      </c>
      <c r="E248" t="s">
        <v>29</v>
      </c>
      <c r="F248" s="24">
        <v>830293.49000000022</v>
      </c>
      <c r="G248" s="4" t="s">
        <v>314</v>
      </c>
      <c r="H248" s="4" t="s">
        <v>316</v>
      </c>
    </row>
    <row r="249" spans="2:8" x14ac:dyDescent="0.3">
      <c r="B249">
        <v>245</v>
      </c>
      <c r="C249" t="s">
        <v>101</v>
      </c>
      <c r="D249" t="s">
        <v>254</v>
      </c>
      <c r="E249" t="s">
        <v>29</v>
      </c>
      <c r="F249" s="24">
        <v>2111025.7100000004</v>
      </c>
      <c r="G249" s="4" t="s">
        <v>314</v>
      </c>
      <c r="H249" s="4" t="s">
        <v>316</v>
      </c>
    </row>
    <row r="250" spans="2:8" x14ac:dyDescent="0.3">
      <c r="B250">
        <v>246</v>
      </c>
      <c r="C250" t="s">
        <v>103</v>
      </c>
      <c r="D250" t="s">
        <v>254</v>
      </c>
      <c r="E250" t="s">
        <v>29</v>
      </c>
      <c r="F250" s="24">
        <v>638692.13000000012</v>
      </c>
      <c r="G250" s="4" t="s">
        <v>314</v>
      </c>
      <c r="H250" s="4" t="s">
        <v>316</v>
      </c>
    </row>
    <row r="251" spans="2:8" x14ac:dyDescent="0.3">
      <c r="B251">
        <v>247</v>
      </c>
      <c r="C251" t="s">
        <v>104</v>
      </c>
      <c r="D251" t="s">
        <v>254</v>
      </c>
      <c r="E251" t="s">
        <v>29</v>
      </c>
      <c r="F251" s="24">
        <v>267288.12</v>
      </c>
      <c r="G251" s="4" t="s">
        <v>314</v>
      </c>
      <c r="H251" s="4" t="s">
        <v>316</v>
      </c>
    </row>
    <row r="252" spans="2:8" x14ac:dyDescent="0.3">
      <c r="B252">
        <v>248</v>
      </c>
      <c r="C252" t="s">
        <v>105</v>
      </c>
      <c r="D252" t="s">
        <v>254</v>
      </c>
      <c r="E252" t="s">
        <v>29</v>
      </c>
      <c r="F252" s="24">
        <v>20849.87</v>
      </c>
      <c r="G252" s="4" t="s">
        <v>314</v>
      </c>
      <c r="H252" s="4" t="s">
        <v>316</v>
      </c>
    </row>
    <row r="253" spans="2:8" x14ac:dyDescent="0.3">
      <c r="B253">
        <v>249</v>
      </c>
      <c r="C253" t="s">
        <v>106</v>
      </c>
      <c r="D253" t="s">
        <v>254</v>
      </c>
      <c r="E253" t="s">
        <v>29</v>
      </c>
      <c r="F253" s="24">
        <v>299325.94</v>
      </c>
      <c r="G253" s="4" t="s">
        <v>314</v>
      </c>
      <c r="H253" s="4" t="s">
        <v>316</v>
      </c>
    </row>
    <row r="254" spans="2:8" x14ac:dyDescent="0.3">
      <c r="B254">
        <v>250</v>
      </c>
      <c r="C254" t="s">
        <v>107</v>
      </c>
      <c r="D254" t="s">
        <v>254</v>
      </c>
      <c r="E254" t="s">
        <v>29</v>
      </c>
      <c r="F254" s="24">
        <v>220094.46000000002</v>
      </c>
      <c r="G254" s="4" t="s">
        <v>314</v>
      </c>
      <c r="H254" s="4" t="s">
        <v>316</v>
      </c>
    </row>
    <row r="255" spans="2:8" x14ac:dyDescent="0.3">
      <c r="B255">
        <v>251</v>
      </c>
      <c r="C255" t="s">
        <v>108</v>
      </c>
      <c r="D255" t="s">
        <v>254</v>
      </c>
      <c r="E255" t="s">
        <v>29</v>
      </c>
      <c r="F255" s="24">
        <v>746415.02</v>
      </c>
      <c r="G255" s="4" t="s">
        <v>314</v>
      </c>
      <c r="H255" s="4" t="s">
        <v>316</v>
      </c>
    </row>
    <row r="256" spans="2:8" x14ac:dyDescent="0.3">
      <c r="B256">
        <v>252</v>
      </c>
      <c r="C256" t="s">
        <v>109</v>
      </c>
      <c r="D256" t="s">
        <v>254</v>
      </c>
      <c r="E256" t="s">
        <v>29</v>
      </c>
      <c r="F256" s="24">
        <v>64702.420000000013</v>
      </c>
      <c r="G256" s="4" t="s">
        <v>314</v>
      </c>
      <c r="H256" s="4" t="s">
        <v>316</v>
      </c>
    </row>
    <row r="257" spans="2:8" x14ac:dyDescent="0.3">
      <c r="B257">
        <v>253</v>
      </c>
      <c r="C257" t="s">
        <v>111</v>
      </c>
      <c r="D257" t="s">
        <v>254</v>
      </c>
      <c r="E257" t="s">
        <v>29</v>
      </c>
      <c r="F257" s="24">
        <v>436472.9600000002</v>
      </c>
      <c r="G257" s="4" t="s">
        <v>314</v>
      </c>
      <c r="H257" s="4" t="s">
        <v>316</v>
      </c>
    </row>
    <row r="258" spans="2:8" x14ac:dyDescent="0.3">
      <c r="B258">
        <v>254</v>
      </c>
      <c r="C258" t="s">
        <v>112</v>
      </c>
      <c r="D258" t="s">
        <v>254</v>
      </c>
      <c r="E258" t="s">
        <v>29</v>
      </c>
      <c r="F258" s="24">
        <v>41708.21</v>
      </c>
      <c r="G258" s="4" t="s">
        <v>314</v>
      </c>
      <c r="H258" s="4" t="s">
        <v>316</v>
      </c>
    </row>
    <row r="259" spans="2:8" x14ac:dyDescent="0.3">
      <c r="B259">
        <v>255</v>
      </c>
      <c r="C259" t="s">
        <v>113</v>
      </c>
      <c r="D259" t="s">
        <v>254</v>
      </c>
      <c r="E259" t="s">
        <v>29</v>
      </c>
      <c r="F259" s="24">
        <v>335024.61999999994</v>
      </c>
      <c r="G259" s="4" t="s">
        <v>314</v>
      </c>
      <c r="H259" s="4" t="s">
        <v>316</v>
      </c>
    </row>
    <row r="260" spans="2:8" x14ac:dyDescent="0.3">
      <c r="B260">
        <v>256</v>
      </c>
      <c r="C260" t="s">
        <v>114</v>
      </c>
      <c r="D260" t="s">
        <v>254</v>
      </c>
      <c r="E260" t="s">
        <v>29</v>
      </c>
      <c r="F260" s="24">
        <v>239215.23000000004</v>
      </c>
      <c r="G260" s="4" t="s">
        <v>314</v>
      </c>
      <c r="H260" s="4" t="s">
        <v>316</v>
      </c>
    </row>
    <row r="261" spans="2:8" x14ac:dyDescent="0.3">
      <c r="B261">
        <v>257</v>
      </c>
      <c r="C261" t="s">
        <v>115</v>
      </c>
      <c r="D261" t="s">
        <v>254</v>
      </c>
      <c r="E261" t="s">
        <v>29</v>
      </c>
      <c r="F261" s="24">
        <v>62097.18</v>
      </c>
      <c r="G261" s="4" t="s">
        <v>314</v>
      </c>
      <c r="H261" s="4" t="s">
        <v>316</v>
      </c>
    </row>
    <row r="262" spans="2:8" x14ac:dyDescent="0.3">
      <c r="B262">
        <v>258</v>
      </c>
      <c r="C262" t="s">
        <v>116</v>
      </c>
      <c r="D262" t="s">
        <v>254</v>
      </c>
      <c r="E262" t="s">
        <v>29</v>
      </c>
      <c r="F262" s="24">
        <v>67619.42</v>
      </c>
      <c r="G262" s="4" t="s">
        <v>314</v>
      </c>
      <c r="H262" s="4" t="s">
        <v>316</v>
      </c>
    </row>
    <row r="263" spans="2:8" x14ac:dyDescent="0.3">
      <c r="B263">
        <v>259</v>
      </c>
      <c r="C263" t="s">
        <v>117</v>
      </c>
      <c r="D263" t="s">
        <v>254</v>
      </c>
      <c r="E263" t="s">
        <v>29</v>
      </c>
      <c r="F263" s="24">
        <v>69511.350000000006</v>
      </c>
      <c r="G263" s="4" t="s">
        <v>314</v>
      </c>
      <c r="H263" s="4" t="s">
        <v>316</v>
      </c>
    </row>
    <row r="264" spans="2:8" x14ac:dyDescent="0.3">
      <c r="B264">
        <v>260</v>
      </c>
      <c r="C264" t="s">
        <v>123</v>
      </c>
      <c r="D264" t="s">
        <v>254</v>
      </c>
      <c r="E264" t="s">
        <v>29</v>
      </c>
      <c r="F264" s="24">
        <v>264044.45</v>
      </c>
      <c r="G264" s="4" t="s">
        <v>314</v>
      </c>
      <c r="H264" s="4" t="s">
        <v>316</v>
      </c>
    </row>
    <row r="265" spans="2:8" x14ac:dyDescent="0.3">
      <c r="B265">
        <v>261</v>
      </c>
      <c r="C265" t="s">
        <v>124</v>
      </c>
      <c r="D265" t="s">
        <v>254</v>
      </c>
      <c r="E265" t="s">
        <v>29</v>
      </c>
      <c r="F265" s="24">
        <v>224053.18999999989</v>
      </c>
      <c r="G265" s="4" t="s">
        <v>314</v>
      </c>
      <c r="H265" s="4" t="s">
        <v>316</v>
      </c>
    </row>
    <row r="266" spans="2:8" x14ac:dyDescent="0.3">
      <c r="B266">
        <v>262</v>
      </c>
      <c r="C266" t="s">
        <v>126</v>
      </c>
      <c r="D266" t="s">
        <v>254</v>
      </c>
      <c r="E266" t="s">
        <v>29</v>
      </c>
      <c r="F266" s="24">
        <v>1083639.1100000001</v>
      </c>
      <c r="G266" s="4" t="s">
        <v>314</v>
      </c>
      <c r="H266" s="4" t="s">
        <v>316</v>
      </c>
    </row>
    <row r="267" spans="2:8" x14ac:dyDescent="0.3">
      <c r="B267">
        <v>263</v>
      </c>
      <c r="C267" t="s">
        <v>128</v>
      </c>
      <c r="D267" t="s">
        <v>254</v>
      </c>
      <c r="E267" t="s">
        <v>29</v>
      </c>
      <c r="F267" s="24">
        <v>89299.099999999948</v>
      </c>
      <c r="G267" s="4" t="s">
        <v>314</v>
      </c>
      <c r="H267" s="4" t="s">
        <v>316</v>
      </c>
    </row>
    <row r="268" spans="2:8" x14ac:dyDescent="0.3">
      <c r="B268">
        <v>264</v>
      </c>
      <c r="C268" t="s">
        <v>129</v>
      </c>
      <c r="D268" t="s">
        <v>254</v>
      </c>
      <c r="E268" t="s">
        <v>29</v>
      </c>
      <c r="F268" s="24">
        <v>544044.35</v>
      </c>
      <c r="G268" s="4" t="s">
        <v>314</v>
      </c>
      <c r="H268" s="4" t="s">
        <v>316</v>
      </c>
    </row>
    <row r="269" spans="2:8" x14ac:dyDescent="0.3">
      <c r="B269">
        <v>265</v>
      </c>
      <c r="C269" t="s">
        <v>130</v>
      </c>
      <c r="D269" t="s">
        <v>254</v>
      </c>
      <c r="E269" t="s">
        <v>29</v>
      </c>
      <c r="F269" s="24">
        <v>778725.95999999985</v>
      </c>
      <c r="G269" s="4" t="s">
        <v>314</v>
      </c>
      <c r="H269" s="4" t="s">
        <v>316</v>
      </c>
    </row>
    <row r="270" spans="2:8" x14ac:dyDescent="0.3">
      <c r="B270">
        <v>266</v>
      </c>
      <c r="C270" t="s">
        <v>131</v>
      </c>
      <c r="D270" t="s">
        <v>254</v>
      </c>
      <c r="E270" t="s">
        <v>29</v>
      </c>
      <c r="F270" s="24">
        <v>21179856.089999989</v>
      </c>
      <c r="G270" s="4" t="s">
        <v>314</v>
      </c>
      <c r="H270" s="4" t="s">
        <v>316</v>
      </c>
    </row>
    <row r="271" spans="2:8" x14ac:dyDescent="0.3">
      <c r="B271">
        <v>267</v>
      </c>
      <c r="C271" t="s">
        <v>132</v>
      </c>
      <c r="D271" t="s">
        <v>254</v>
      </c>
      <c r="E271" t="s">
        <v>29</v>
      </c>
      <c r="F271" s="24">
        <v>29842.260000000002</v>
      </c>
      <c r="G271" s="4" t="s">
        <v>314</v>
      </c>
      <c r="H271" s="4" t="s">
        <v>316</v>
      </c>
    </row>
    <row r="272" spans="2:8" x14ac:dyDescent="0.3">
      <c r="B272">
        <v>268</v>
      </c>
      <c r="C272" t="s">
        <v>133</v>
      </c>
      <c r="D272" t="s">
        <v>254</v>
      </c>
      <c r="E272" t="s">
        <v>29</v>
      </c>
      <c r="F272" s="24">
        <v>74004.469999999987</v>
      </c>
      <c r="G272" s="4" t="s">
        <v>315</v>
      </c>
      <c r="H272" s="4" t="s">
        <v>316</v>
      </c>
    </row>
    <row r="273" spans="2:8" x14ac:dyDescent="0.3">
      <c r="B273">
        <v>269</v>
      </c>
      <c r="C273" t="s">
        <v>134</v>
      </c>
      <c r="D273" t="s">
        <v>254</v>
      </c>
      <c r="E273" t="s">
        <v>29</v>
      </c>
      <c r="F273" s="24">
        <v>552790.71999999974</v>
      </c>
      <c r="G273" s="4" t="s">
        <v>314</v>
      </c>
      <c r="H273" s="4" t="s">
        <v>316</v>
      </c>
    </row>
    <row r="274" spans="2:8" x14ac:dyDescent="0.3">
      <c r="B274">
        <v>270</v>
      </c>
      <c r="C274" t="s">
        <v>137</v>
      </c>
      <c r="D274" t="s">
        <v>254</v>
      </c>
      <c r="E274" t="s">
        <v>29</v>
      </c>
      <c r="F274" s="24">
        <v>200424.76999999996</v>
      </c>
      <c r="G274" s="4" t="s">
        <v>314</v>
      </c>
      <c r="H274" s="4" t="s">
        <v>316</v>
      </c>
    </row>
    <row r="275" spans="2:8" x14ac:dyDescent="0.3">
      <c r="B275">
        <v>271</v>
      </c>
      <c r="C275" t="s">
        <v>140</v>
      </c>
      <c r="D275" t="s">
        <v>254</v>
      </c>
      <c r="E275" t="s">
        <v>29</v>
      </c>
      <c r="F275" s="24">
        <v>1398526.8400000008</v>
      </c>
      <c r="G275" s="4" t="s">
        <v>314</v>
      </c>
      <c r="H275" s="4" t="s">
        <v>316</v>
      </c>
    </row>
    <row r="276" spans="2:8" x14ac:dyDescent="0.3">
      <c r="B276">
        <v>272</v>
      </c>
      <c r="C276" t="s">
        <v>141</v>
      </c>
      <c r="D276" t="s">
        <v>254</v>
      </c>
      <c r="E276" t="s">
        <v>29</v>
      </c>
      <c r="F276" s="24">
        <v>70683.850000000006</v>
      </c>
      <c r="G276" s="4" t="s">
        <v>314</v>
      </c>
      <c r="H276" s="4" t="s">
        <v>316</v>
      </c>
    </row>
    <row r="277" spans="2:8" x14ac:dyDescent="0.3">
      <c r="B277">
        <v>273</v>
      </c>
      <c r="C277" t="s">
        <v>142</v>
      </c>
      <c r="D277" t="s">
        <v>254</v>
      </c>
      <c r="E277" t="s">
        <v>29</v>
      </c>
      <c r="F277" s="24">
        <v>128890.56999999999</v>
      </c>
      <c r="G277" s="4" t="s">
        <v>314</v>
      </c>
      <c r="H277" s="4" t="s">
        <v>316</v>
      </c>
    </row>
    <row r="278" spans="2:8" x14ac:dyDescent="0.3">
      <c r="B278">
        <v>274</v>
      </c>
      <c r="C278" t="s">
        <v>143</v>
      </c>
      <c r="D278" t="s">
        <v>254</v>
      </c>
      <c r="E278" t="s">
        <v>29</v>
      </c>
      <c r="F278" s="24">
        <v>65559.060000000012</v>
      </c>
      <c r="G278" s="4" t="s">
        <v>315</v>
      </c>
      <c r="H278" s="4" t="s">
        <v>316</v>
      </c>
    </row>
    <row r="279" spans="2:8" x14ac:dyDescent="0.3">
      <c r="B279">
        <v>275</v>
      </c>
      <c r="C279" t="s">
        <v>71</v>
      </c>
      <c r="D279" t="s">
        <v>254</v>
      </c>
      <c r="E279" t="s">
        <v>144</v>
      </c>
      <c r="F279" s="24">
        <v>42359.65</v>
      </c>
      <c r="G279" s="4" t="s">
        <v>315</v>
      </c>
      <c r="H279" s="4" t="s">
        <v>316</v>
      </c>
    </row>
    <row r="280" spans="2:8" x14ac:dyDescent="0.3">
      <c r="B280">
        <v>276</v>
      </c>
      <c r="C280" t="s">
        <v>149</v>
      </c>
      <c r="D280" t="s">
        <v>254</v>
      </c>
      <c r="E280" t="s">
        <v>144</v>
      </c>
      <c r="F280" s="24">
        <v>37768.69</v>
      </c>
      <c r="G280" s="4" t="s">
        <v>314</v>
      </c>
      <c r="H280" s="4" t="s">
        <v>316</v>
      </c>
    </row>
    <row r="281" spans="2:8" x14ac:dyDescent="0.3">
      <c r="B281">
        <v>277</v>
      </c>
      <c r="C281" t="s">
        <v>70</v>
      </c>
      <c r="D281" t="s">
        <v>253</v>
      </c>
      <c r="F281" s="24">
        <v>17268191.98742</v>
      </c>
    </row>
    <row r="282" spans="2:8" x14ac:dyDescent="0.3">
      <c r="B282">
        <v>278</v>
      </c>
      <c r="C282" s="25" t="s">
        <v>252</v>
      </c>
      <c r="D282" s="25" t="s">
        <v>6</v>
      </c>
      <c r="F282" s="26">
        <v>3775507.7139994595</v>
      </c>
    </row>
    <row r="283" spans="2:8" x14ac:dyDescent="0.3">
      <c r="B283">
        <v>279</v>
      </c>
      <c r="F283" s="30">
        <v>253085136.91141936</v>
      </c>
    </row>
    <row r="284" spans="2:8" x14ac:dyDescent="0.3">
      <c r="F284" s="30"/>
    </row>
    <row r="285" spans="2:8" x14ac:dyDescent="0.3">
      <c r="C285" s="20" t="s">
        <v>485</v>
      </c>
    </row>
    <row r="286" spans="2:8" x14ac:dyDescent="0.3">
      <c r="C286" s="20"/>
    </row>
    <row r="287" spans="2:8" ht="50.25" customHeight="1" x14ac:dyDescent="0.3">
      <c r="C287" s="61" t="s">
        <v>487</v>
      </c>
      <c r="D287" s="61"/>
      <c r="E287" s="61"/>
      <c r="F287" s="61"/>
      <c r="G287" s="61"/>
      <c r="H287" s="61"/>
    </row>
    <row r="288" spans="2:8" x14ac:dyDescent="0.3">
      <c r="C288" s="57" t="s">
        <v>332</v>
      </c>
      <c r="D288" s="57"/>
      <c r="E288" s="57"/>
      <c r="F288" s="57"/>
      <c r="G288" s="57"/>
      <c r="H288" s="57"/>
    </row>
    <row r="289" spans="3:8" x14ac:dyDescent="0.3">
      <c r="C289" s="57" t="s">
        <v>508</v>
      </c>
      <c r="D289" s="57"/>
      <c r="E289" s="57"/>
      <c r="F289" s="57"/>
      <c r="G289" s="57"/>
      <c r="H289" s="57"/>
    </row>
  </sheetData>
  <autoFilter ref="B4:H283" xr:uid="{00000000-0009-0000-0000-000004000000}"/>
  <mergeCells count="3">
    <mergeCell ref="C287:H287"/>
    <mergeCell ref="C288:H288"/>
    <mergeCell ref="C289:H289"/>
  </mergeCells>
  <pageMargins left="0.7" right="0.7" top="0.75" bottom="0.75" header="0.3" footer="0.3"/>
  <pageSetup scale="57" orientation="portrait" r:id="rId1"/>
  <headerFooter>
    <oddHeader>&amp;RFERC-TO21_AU_NCPA-PGE_01-1.4_Atch01</oddHead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632F4F1099828488984339E940D857C" ma:contentTypeVersion="10" ma:contentTypeDescription="Create a new document." ma:contentTypeScope="" ma:versionID="13afea912dd20f0d3a35d7939f04b688">
  <xsd:schema xmlns:xsd="http://www.w3.org/2001/XMLSchema" xmlns:xs="http://www.w3.org/2001/XMLSchema" xmlns:p="http://schemas.microsoft.com/office/2006/metadata/properties" xmlns:ns2="97e57212-3e02-407f-8b2d-05f7d7f19b15" xmlns:ns3="b095f0c1-5f23-4844-b130-47bac23e1c4a" xmlns:ns4="df0cdfa5-cd7b-41c7-9812-9cdb98f3b1e8" targetNamespace="http://schemas.microsoft.com/office/2006/metadata/properties" ma:root="true" ma:fieldsID="59ea18b9b00a3dac78082051f000cc2a" ns2:_="" ns3:_="" ns4:_="">
    <xsd:import namespace="97e57212-3e02-407f-8b2d-05f7d7f19b15"/>
    <xsd:import namespace="b095f0c1-5f23-4844-b130-47bac23e1c4a"/>
    <xsd:import namespace="df0cdfa5-cd7b-41c7-9812-9cdb98f3b1e8"/>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MediaServiceMetadata" minOccurs="0"/>
                <xsd:element ref="ns3:MediaServiceFastMetadata" minOccurs="0"/>
                <xsd:element ref="ns3:MediaServiceSearchProperties"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4741f733-aeff-4734-a0bf-3668c61dd930}"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4741f733-aeff-4734-a0bf-3668c61dd930}"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095f0c1-5f23-4844-b130-47bac23e1c4a"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06c99b3-cd83-43e5-b4c1-d62f316c1e37"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xsi:nil="true"/>
  </documentManagement>
</p:properties>
</file>

<file path=customXml/itemProps1.xml><?xml version="1.0" encoding="utf-8"?>
<ds:datastoreItem xmlns:ds="http://schemas.openxmlformats.org/officeDocument/2006/customXml" ds:itemID="{37CB69A1-663D-4C39-8F34-D1EE519DE4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b095f0c1-5f23-4844-b130-47bac23e1c4a"/>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06FECF-013F-4B05-A5F8-2F3E9C80CD6D}">
  <ds:schemaRefs>
    <ds:schemaRef ds:uri="Microsoft.SharePoint.Taxonomy.ContentTypeSync"/>
  </ds:schemaRefs>
</ds:datastoreItem>
</file>

<file path=customXml/itemProps3.xml><?xml version="1.0" encoding="utf-8"?>
<ds:datastoreItem xmlns:ds="http://schemas.openxmlformats.org/officeDocument/2006/customXml" ds:itemID="{B5FF73BC-133F-420F-B469-38076C9C1324}">
  <ds:schemaRefs>
    <ds:schemaRef ds:uri="http://schemas.microsoft.com/sharepoint/v3/contenttype/forms"/>
  </ds:schemaRefs>
</ds:datastoreItem>
</file>

<file path=customXml/itemProps4.xml><?xml version="1.0" encoding="utf-8"?>
<ds:datastoreItem xmlns:ds="http://schemas.openxmlformats.org/officeDocument/2006/customXml" ds:itemID="{597546DA-419A-4E5C-9F28-33CC4FDC90D8}">
  <ds:schemaRefs>
    <ds:schemaRef ds:uri="http://schemas.microsoft.com/office/infopath/2007/PartnerControls"/>
    <ds:schemaRef ds:uri="http://schemas.microsoft.com/office/2006/documentManagement/types"/>
    <ds:schemaRef ds:uri="http://schemas.microsoft.com/office/2006/metadata/properties"/>
    <ds:schemaRef ds:uri="http://purl.org/dc/terms/"/>
    <ds:schemaRef ds:uri="b095f0c1-5f23-4844-b130-47bac23e1c4a"/>
    <ds:schemaRef ds:uri="http://purl.org/dc/dcmitype/"/>
    <ds:schemaRef ds:uri="http://schemas.openxmlformats.org/package/2006/metadata/core-properties"/>
    <ds:schemaRef ds:uri="df0cdfa5-cd7b-41c7-9812-9cdb98f3b1e8"/>
    <ds:schemaRef ds:uri="97e57212-3e02-407f-8b2d-05f7d7f19b15"/>
    <ds:schemaRef ds:uri="http://www.w3.org/XML/1998/namespace"/>
    <ds:schemaRef ds:uri="http://purl.org/dc/elements/1.1/"/>
  </ds:schemaRefs>
</ds:datastoreItem>
</file>

<file path=docMetadata/LabelInfo.xml><?xml version="1.0" encoding="utf-8"?>
<clbl:labelList xmlns:clbl="http://schemas.microsoft.com/office/2020/mipLabelMetadata">
  <clbl:label id="{746d2a3f-4d51-44da-b226-f025675a294d}" enabled="1" method="Privileged" siteId="{44ae661a-ece6-41aa-bc96-7c2c85a08941}" contentBits="0" removed="0"/>
</clbl:labelLis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Direct Connects</vt:lpstr>
      <vt:lpstr>PG&amp;E GenTies</vt:lpstr>
      <vt:lpstr>PG&amp;E GenTie Subs</vt:lpstr>
      <vt:lpstr>Third Party GenTie</vt:lpstr>
      <vt:lpstr>Other Non-CAISO</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2024-09-03T22:56:45Z</dcterms:created>
  <dcterms:modified xsi:type="dcterms:W3CDTF">2024-09-28T00:56:15Z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geRecordCategory">
    <vt:lpwstr/>
  </property>
  <property fmtid="{D5CDD505-2E9C-101B-9397-08002B2CF9AE}" pid="3" name="ContentTypeId">
    <vt:lpwstr>0x0101004632F4F1099828488984339E940D857C</vt:lpwstr>
  </property>
</Properties>
</file>