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1" documentId="8_{437883E9-939C-4CAD-8F46-249FB71ABF37}" xr6:coauthVersionLast="47" xr6:coauthVersionMax="47" xr10:uidLastSave="{F81B1F40-8DBF-4380-8060-006243EAF0D4}"/>
  <bookViews>
    <workbookView xWindow="-108" yWindow="-108" windowWidth="23256" windowHeight="12720" xr2:uid="{00000000-000D-0000-FFFF-FFFF00000000}"/>
  </bookViews>
  <sheets>
    <sheet name="Direct Connec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L10" i="1"/>
  <c r="N10" i="1" s="1"/>
</calcChain>
</file>

<file path=xl/sharedStrings.xml><?xml version="1.0" encoding="utf-8"?>
<sst xmlns="http://schemas.openxmlformats.org/spreadsheetml/2006/main" count="26" uniqueCount="24">
  <si>
    <t>Col 1</t>
  </si>
  <si>
    <t>Col 2</t>
  </si>
  <si>
    <t>Col 3</t>
  </si>
  <si>
    <t>Col 4</t>
  </si>
  <si>
    <t>Col 5</t>
  </si>
  <si>
    <t>Col 6</t>
  </si>
  <si>
    <t>Note 1</t>
  </si>
  <si>
    <t>Col 1 / Col 2</t>
  </si>
  <si>
    <t>Col 3 x Col 4</t>
  </si>
  <si>
    <t>Col 1 + Col 5</t>
  </si>
  <si>
    <t>New Business</t>
  </si>
  <si>
    <t>Orders with</t>
  </si>
  <si>
    <t xml:space="preserve">Allocation of </t>
  </si>
  <si>
    <t>Total</t>
  </si>
  <si>
    <t>Description</t>
  </si>
  <si>
    <t>and Large Load</t>
  </si>
  <si>
    <t>Assigned MAT</t>
  </si>
  <si>
    <t>Allocation Factor</t>
  </si>
  <si>
    <t>Unassigned MAT</t>
  </si>
  <si>
    <t>Direct Connects</t>
  </si>
  <si>
    <t>Notes:</t>
  </si>
  <si>
    <t>Plant as of December 31, 2022</t>
  </si>
  <si>
    <t>1) New Business and Large Load are composed of Maintenance Activity Type (MAT) 82A and 82N. These are the MAT codes used for Direct Connects. Column 1 is the sum of recorded balances for each Electric Transmission asset class for balances under MAT 82A and 82N.</t>
  </si>
  <si>
    <t>Recorded Plant for Direct Connects as of December 31,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</si>
</sst>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165" fontId="0" fillId="0" borderId="0" xfId="0" applyNumberFormat="1"/>
    <xf numFmtId="0" fontId="4" fillId="0" borderId="0" xfId="0" applyFont="1"/>
    <xf numFmtId="166" fontId="0" fillId="0" borderId="0" xfId="1" applyNumberFormat="1" applyFont="1"/>
    <xf numFmtId="164" fontId="3" fillId="0" borderId="0" xfId="0" applyNumberFormat="1" applyFont="1" applyAlignment="1">
      <alignment vertical="center"/>
    </xf>
    <xf numFmtId="10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9" fontId="0" fillId="0" borderId="0" xfId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7"/>
  <sheetViews>
    <sheetView showGridLines="0" tabSelected="1" workbookViewId="0">
      <selection activeCell="A14" sqref="A14:XFD14"/>
    </sheetView>
  </sheetViews>
  <sheetFormatPr defaultRowHeight="14.4" x14ac:dyDescent="0.3"/>
  <cols>
    <col min="1" max="1" width="4.77734375" style="2" bestFit="1" customWidth="1"/>
    <col min="2" max="2" width="28.77734375" customWidth="1"/>
    <col min="3" max="3" width="1.44140625" customWidth="1"/>
    <col min="4" max="4" width="14.77734375" customWidth="1"/>
    <col min="5" max="5" width="1.5546875" customWidth="1"/>
    <col min="6" max="6" width="16" customWidth="1"/>
    <col min="7" max="7" width="1.5546875" customWidth="1"/>
    <col min="8" max="8" width="16" bestFit="1" customWidth="1"/>
    <col min="9" max="9" width="1.5546875" customWidth="1"/>
    <col min="10" max="10" width="16" bestFit="1" customWidth="1"/>
    <col min="11" max="11" width="1.5546875" customWidth="1"/>
    <col min="12" max="12" width="16" bestFit="1" customWidth="1"/>
    <col min="13" max="13" width="1.5546875" customWidth="1"/>
    <col min="14" max="14" width="15" bestFit="1" customWidth="1"/>
    <col min="15" max="15" width="5.44140625" customWidth="1"/>
    <col min="16" max="16" width="18" bestFit="1" customWidth="1"/>
    <col min="17" max="17" width="13.21875" bestFit="1" customWidth="1"/>
  </cols>
  <sheetData>
    <row r="2" spans="1:17" x14ac:dyDescent="0.3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7" ht="18.75" customHeight="1" x14ac:dyDescent="0.3">
      <c r="C3" s="1"/>
      <c r="O3" s="3"/>
    </row>
    <row r="4" spans="1:17" x14ac:dyDescent="0.3">
      <c r="C4" s="1"/>
      <c r="D4" s="4" t="s">
        <v>0</v>
      </c>
      <c r="E4" s="4"/>
      <c r="F4" s="4" t="s">
        <v>1</v>
      </c>
      <c r="G4" s="4"/>
      <c r="H4" s="4" t="s">
        <v>2</v>
      </c>
      <c r="I4" s="4"/>
      <c r="J4" s="4" t="s">
        <v>3</v>
      </c>
      <c r="K4" s="4"/>
      <c r="L4" s="4" t="s">
        <v>4</v>
      </c>
      <c r="M4" s="4"/>
      <c r="N4" s="4" t="s">
        <v>5</v>
      </c>
    </row>
    <row r="5" spans="1:17" x14ac:dyDescent="0.3">
      <c r="C5" s="1"/>
      <c r="D5" s="5" t="s">
        <v>6</v>
      </c>
      <c r="E5" s="5"/>
      <c r="F5" s="4"/>
      <c r="G5" s="4"/>
      <c r="H5" s="5" t="s">
        <v>7</v>
      </c>
      <c r="I5" s="5"/>
      <c r="J5" s="4"/>
      <c r="K5" s="4"/>
      <c r="L5" s="5" t="s">
        <v>8</v>
      </c>
      <c r="M5" s="5"/>
      <c r="N5" s="5" t="s">
        <v>9</v>
      </c>
    </row>
    <row r="6" spans="1:17" x14ac:dyDescent="0.3">
      <c r="C6" s="1"/>
      <c r="E6" s="5"/>
      <c r="F6" s="4"/>
      <c r="G6" s="5"/>
      <c r="H6" s="5"/>
      <c r="I6" s="5"/>
      <c r="J6" s="4"/>
      <c r="K6" s="5"/>
      <c r="L6" s="5"/>
      <c r="M6" s="5"/>
      <c r="N6" s="5"/>
    </row>
    <row r="7" spans="1:17" x14ac:dyDescent="0.3">
      <c r="C7" s="1"/>
      <c r="D7" s="5"/>
      <c r="E7" s="6"/>
      <c r="F7" s="4"/>
      <c r="G7" s="6"/>
      <c r="H7" s="4"/>
      <c r="I7" s="4"/>
      <c r="J7" s="4"/>
      <c r="K7" s="6"/>
      <c r="L7" s="5"/>
      <c r="M7" s="5"/>
      <c r="N7" s="4"/>
    </row>
    <row r="8" spans="1:17" x14ac:dyDescent="0.3">
      <c r="C8" s="1"/>
      <c r="D8" s="6" t="s">
        <v>10</v>
      </c>
      <c r="E8" s="7"/>
      <c r="F8" s="6" t="s">
        <v>11</v>
      </c>
      <c r="G8" s="7"/>
      <c r="H8" s="6"/>
      <c r="I8" s="6"/>
      <c r="J8" s="6" t="s">
        <v>11</v>
      </c>
      <c r="K8" s="7"/>
      <c r="L8" s="6" t="s">
        <v>12</v>
      </c>
      <c r="M8" s="6"/>
      <c r="N8" s="6" t="s">
        <v>13</v>
      </c>
    </row>
    <row r="9" spans="1:17" x14ac:dyDescent="0.3">
      <c r="A9" s="8"/>
      <c r="B9" s="8" t="s">
        <v>14</v>
      </c>
      <c r="C9" s="1"/>
      <c r="D9" s="7" t="s">
        <v>15</v>
      </c>
      <c r="E9" s="9"/>
      <c r="F9" s="7" t="s">
        <v>16</v>
      </c>
      <c r="G9" s="9"/>
      <c r="H9" s="7" t="s">
        <v>17</v>
      </c>
      <c r="I9" s="7"/>
      <c r="J9" s="7" t="s">
        <v>18</v>
      </c>
      <c r="K9" s="9"/>
      <c r="L9" s="7" t="s">
        <v>18</v>
      </c>
      <c r="M9" s="7"/>
      <c r="N9" s="7" t="s">
        <v>19</v>
      </c>
      <c r="O9" s="8"/>
      <c r="P9" s="10"/>
      <c r="Q9" s="10"/>
    </row>
    <row r="10" spans="1:17" s="12" customFormat="1" ht="19.5" customHeight="1" x14ac:dyDescent="0.3">
      <c r="A10" s="11"/>
      <c r="B10" s="20" t="s">
        <v>21</v>
      </c>
      <c r="C10" s="11"/>
      <c r="D10" s="17">
        <v>29817966.959999993</v>
      </c>
      <c r="E10" s="11"/>
      <c r="F10" s="17">
        <v>10763928822.489975</v>
      </c>
      <c r="G10" s="11"/>
      <c r="H10" s="18">
        <f>D10/F10</f>
        <v>2.770175040334606E-3</v>
      </c>
      <c r="I10" s="18"/>
      <c r="J10" s="17">
        <v>5665337526.6799955</v>
      </c>
      <c r="K10" s="11"/>
      <c r="L10" s="9">
        <f>H10*J10</f>
        <v>15693976.611479914</v>
      </c>
      <c r="M10" s="9"/>
      <c r="N10" s="19">
        <f>L10+D10</f>
        <v>45511943.571479909</v>
      </c>
      <c r="O10" s="11"/>
      <c r="Q10" s="13"/>
    </row>
    <row r="11" spans="1:17" s="12" customFormat="1" ht="4.5" customHeight="1" x14ac:dyDescent="0.3">
      <c r="A11" s="11"/>
      <c r="B11" s="11"/>
      <c r="C11" s="11"/>
      <c r="D11" s="11"/>
      <c r="E11" s="9"/>
      <c r="F11" s="11"/>
      <c r="G11" s="9"/>
      <c r="H11" s="11"/>
      <c r="I11" s="11"/>
      <c r="J11" s="11"/>
      <c r="K11" s="9"/>
      <c r="L11" s="11"/>
      <c r="M11" s="11"/>
      <c r="N11" s="11"/>
      <c r="O11" s="11"/>
      <c r="Q11" s="13"/>
    </row>
    <row r="12" spans="1:17" x14ac:dyDescent="0.3">
      <c r="C12" s="1"/>
      <c r="F12" s="14"/>
      <c r="G12" s="14"/>
      <c r="H12" s="14"/>
      <c r="I12" s="14"/>
      <c r="J12" s="14"/>
      <c r="K12" s="14"/>
      <c r="L12" s="14"/>
      <c r="M12" s="14"/>
      <c r="N12" s="14"/>
    </row>
    <row r="13" spans="1:17" x14ac:dyDescent="0.3">
      <c r="B13" s="15" t="s">
        <v>20</v>
      </c>
      <c r="C13" s="15"/>
      <c r="D13" s="14"/>
      <c r="E13" s="14"/>
      <c r="F13" s="21"/>
      <c r="G13" s="14"/>
      <c r="H13" s="14"/>
      <c r="I13" s="14"/>
      <c r="J13" s="14"/>
      <c r="K13" s="14"/>
      <c r="L13" s="16"/>
      <c r="M13" s="14"/>
    </row>
    <row r="14" spans="1:17" x14ac:dyDescent="0.3">
      <c r="B14" s="15"/>
      <c r="C14" s="15"/>
      <c r="D14" s="14"/>
      <c r="E14" s="14"/>
      <c r="F14" s="21"/>
      <c r="G14" s="14"/>
      <c r="H14" s="14"/>
      <c r="I14" s="14"/>
      <c r="J14" s="14"/>
      <c r="K14" s="14"/>
      <c r="L14" s="16"/>
      <c r="M14" s="14"/>
    </row>
    <row r="15" spans="1:17" ht="30" customHeight="1" x14ac:dyDescent="0.3">
      <c r="B15" s="23" t="s">
        <v>22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1:17" x14ac:dyDescent="0.3">
      <c r="F16" s="14"/>
      <c r="G16" s="14"/>
      <c r="H16" s="14"/>
      <c r="I16" s="14"/>
      <c r="J16" s="14"/>
      <c r="K16" s="14"/>
      <c r="L16" s="14"/>
      <c r="M16" s="14"/>
      <c r="N16" s="14"/>
    </row>
    <row r="17" spans="6:14" x14ac:dyDescent="0.3">
      <c r="F17" s="14"/>
      <c r="G17" s="14"/>
      <c r="H17" s="14"/>
      <c r="I17" s="14"/>
      <c r="J17" s="14"/>
      <c r="K17" s="14"/>
      <c r="L17" s="14"/>
      <c r="M17" s="14"/>
      <c r="N17" s="14"/>
    </row>
  </sheetData>
  <mergeCells count="2">
    <mergeCell ref="A2:O2"/>
    <mergeCell ref="B15:N15"/>
  </mergeCells>
  <pageMargins left="0.7" right="0.7" top="0.75" bottom="0.75" header="0.3" footer="0.3"/>
  <pageSetup scale="56" orientation="portrait" r:id="rId1"/>
  <headerFooter>
    <oddHeader>&amp;R&amp;8FERC-TO21_AU_NCPA-PGE-01-1.4_Atch03</oddHead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30F9C40A-1AA7-4D77-B248-B6FCF04683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20F4AC-08A0-4D4E-BB22-0570AED4513F}">
  <ds:schemaRefs>
    <ds:schemaRef ds:uri="97e57212-3e02-407f-8b2d-05f7d7f19b15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df0cdfa5-cd7b-41c7-9812-9cdb98f3b1e8"/>
    <ds:schemaRef ds:uri="b095f0c1-5f23-4844-b130-47bac23e1c4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AAF874C-E25A-4567-A3EC-4E3C2C71AA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4221CF2-DB54-4855-8BFA-F0AD2F9C4CD6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Direct Connects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2024-03-26T22:16:56Z</cp:lastPrinted>
  <dcterms:created xsi:type="dcterms:W3CDTF">2024-09-03T22:58:23Z</dcterms:created>
  <dcterms:modified xsi:type="dcterms:W3CDTF">2024-09-28T00:59:40Z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RecordCategory">
    <vt:lpwstr/>
  </property>
  <property fmtid="{D5CDD505-2E9C-101B-9397-08002B2CF9AE}" pid="3" name="ContentTypeId">
    <vt:lpwstr>0x0101004632F4F1099828488984339E940D857C</vt:lpwstr>
  </property>
</Properties>
</file>