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filterPrivacy="1"/>
  <xr:revisionPtr revIDLastSave="1" documentId="8_{3EC21A08-7A91-4B3D-927D-E1BB4C22632B}" xr6:coauthVersionLast="47" xr6:coauthVersionMax="47" xr10:uidLastSave="{AA457150-54E3-4A80-B76E-AEA5F8326F2B}"/>
  <bookViews>
    <workbookView xWindow="-108" yWindow="-108" windowWidth="23256" windowHeight="12720" activeTab="2" xr2:uid="{00000000-000D-0000-FFFF-FFFF00000000}"/>
  </bookViews>
  <sheets>
    <sheet name="1) PG&amp;E GenTie Subs" sheetId="4" r:id="rId1"/>
    <sheet name="2) Third Party GenTie" sheetId="3" r:id="rId2"/>
    <sheet name="3) WP 7-PlantInService-4" sheetId="5" r:id="rId3"/>
  </sheets>
  <definedNames>
    <definedName name="_xlnm.Print_Area" localSheetId="2">'3) WP 7-PlantInService-4'!$A$1:$E$41</definedName>
    <definedName name="_xlnm.Print_Titles" localSheetId="2">'3) WP 7-PlantInService-4'!$1:$11</definedName>
    <definedName name="SAPBEXwbID" localSheetId="2">"3YONJSK9YSVXYSLNIZECRIGC5"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3" i="4" l="1"/>
  <c r="D27" i="5"/>
  <c r="D33" i="5" s="1"/>
  <c r="C52" i="3"/>
</calcChain>
</file>

<file path=xl/sharedStrings.xml><?xml version="1.0" encoding="utf-8"?>
<sst xmlns="http://schemas.openxmlformats.org/spreadsheetml/2006/main" count="184" uniqueCount="177">
  <si>
    <t>ETL Number</t>
  </si>
  <si>
    <t>Total</t>
  </si>
  <si>
    <t>Third-Party Generation Interconnections</t>
  </si>
  <si>
    <t>HELMS PSP SUB</t>
  </si>
  <si>
    <t>EL DORADO PP SUB</t>
  </si>
  <si>
    <t>Belden Pwrhs</t>
  </si>
  <si>
    <t>Cresta Pwrhs</t>
  </si>
  <si>
    <t>FMC SUB</t>
  </si>
  <si>
    <t>Helms Pwrhs</t>
  </si>
  <si>
    <t>Bucks Creek Pwrhs</t>
  </si>
  <si>
    <t>Hamilton Branch Pwrhs</t>
  </si>
  <si>
    <t>Butt Valley Pwrhs</t>
  </si>
  <si>
    <t>Caribou 01 Pwrhs</t>
  </si>
  <si>
    <t>Caribou 02 Pwrhs</t>
  </si>
  <si>
    <t>RockCreek Pwrhs</t>
  </si>
  <si>
    <t>Poe Pwrhs</t>
  </si>
  <si>
    <t>Volta 01 Pwrhs</t>
  </si>
  <si>
    <t>South Pwrhs</t>
  </si>
  <si>
    <t>Inskip Pwrhs</t>
  </si>
  <si>
    <t>Coleman Pwrhs</t>
  </si>
  <si>
    <t>Lime Saddle Pwrhs</t>
  </si>
  <si>
    <t>Kilarc Pwrhs</t>
  </si>
  <si>
    <t>Cow Creek Pwrhs</t>
  </si>
  <si>
    <t>De Sabla Pwrhs</t>
  </si>
  <si>
    <t>Centerville Pwrhs</t>
  </si>
  <si>
    <t>Hat Creek 01 Pwrhs</t>
  </si>
  <si>
    <t>Hat Creek 02 Pwrhs</t>
  </si>
  <si>
    <t>Pit 01 Pwrhs</t>
  </si>
  <si>
    <t>JamesBlack Pwrhs</t>
  </si>
  <si>
    <t>Pit 06 Pwrhs</t>
  </si>
  <si>
    <t>Pit 07 Pwrhs</t>
  </si>
  <si>
    <t>Spaulding 01&amp;02 Pwrhs</t>
  </si>
  <si>
    <t>Spaulding03 Pwrhs</t>
  </si>
  <si>
    <t>Deer Creek Pwrhs</t>
  </si>
  <si>
    <t>Drum01 Pwrhs</t>
  </si>
  <si>
    <t>Drum02 Pwrhs</t>
  </si>
  <si>
    <t>Halsey Pwrhs</t>
  </si>
  <si>
    <t>Wise Pwrhs</t>
  </si>
  <si>
    <t>Spring Gap Pwrhs</t>
  </si>
  <si>
    <t>Tiger Creek Pwrhs</t>
  </si>
  <si>
    <t>West Point Pwrhs</t>
  </si>
  <si>
    <t>Electra Pwrhs</t>
  </si>
  <si>
    <t>PotterValley Pwrhs</t>
  </si>
  <si>
    <t>Kerckhoff02 Pwrhs</t>
  </si>
  <si>
    <t>Multiple Sites</t>
  </si>
  <si>
    <t>Crane Valley Pwrhs</t>
  </si>
  <si>
    <t>San Joaquin02 Pwrhs</t>
  </si>
  <si>
    <t>San Joaquin03 Pwrhs</t>
  </si>
  <si>
    <t>Tule Pwrhs</t>
  </si>
  <si>
    <t>Balch01 Pwrhs</t>
  </si>
  <si>
    <t>Balch02 Pwrhs</t>
  </si>
  <si>
    <t>Haas Pwrhs</t>
  </si>
  <si>
    <t>Kings River Pwrhs</t>
  </si>
  <si>
    <t>Salt Springs Pwrhs</t>
  </si>
  <si>
    <t>Cottonwood Sub</t>
  </si>
  <si>
    <t>Pit 03 Pwrhs</t>
  </si>
  <si>
    <t>Pit 04 Pwrhs</t>
  </si>
  <si>
    <t>Pit 05 Pwrhs</t>
  </si>
  <si>
    <t>Newcastle Pwrhs</t>
  </si>
  <si>
    <t>Midway Sub</t>
  </si>
  <si>
    <t>Substation Name</t>
  </si>
  <si>
    <t>Plant as of 12/31/2022</t>
  </si>
  <si>
    <t>PG&amp;E Generation Interconnections for Step-Up Transformers and Substation Equipment</t>
  </si>
  <si>
    <t>Row #</t>
  </si>
  <si>
    <t>Other</t>
  </si>
  <si>
    <t>Note: Row 47 "Other" is the total of costs for which the location information is not identified in PG&amp;E's financial records. For these assets, PG&amp;E applied a factor based on the amount determined to be not controlled by the CAISO over the total amount identified by location to derive the portion of the unidentified amounts to be removed from TO rate base.  The portion allocated to Third-Party Gen-Ties are presented here.</t>
  </si>
  <si>
    <t>Prior Year Plant for Generation Interconnections</t>
  </si>
  <si>
    <t>WP_7-PlantInService 4</t>
  </si>
  <si>
    <t>Input cells are shaded gold</t>
  </si>
  <si>
    <t>Col 1</t>
  </si>
  <si>
    <t>Col 2</t>
  </si>
  <si>
    <t>Col 3</t>
  </si>
  <si>
    <t>Note 1</t>
  </si>
  <si>
    <t>LINE</t>
  </si>
  <si>
    <t>ETL Line Name</t>
  </si>
  <si>
    <t>GEN-TIE SECTION</t>
  </si>
  <si>
    <t>ETL.1180</t>
  </si>
  <si>
    <t>BUTTE VALLEY-CARIBOU</t>
  </si>
  <si>
    <t>ETL.1800</t>
  </si>
  <si>
    <t>HUMBOLDT BAY-HUMBOLDT #1</t>
  </si>
  <si>
    <t>ETL.4441</t>
  </si>
  <si>
    <t>BELDEN TAP</t>
  </si>
  <si>
    <t>ETL.4610</t>
  </si>
  <si>
    <t>DIABLO PP STANDBY SUPPLY</t>
  </si>
  <si>
    <t>ETL.4870</t>
  </si>
  <si>
    <t>HELMS-GREGG #1</t>
  </si>
  <si>
    <t>ETL.4880</t>
  </si>
  <si>
    <t>HELMS-GREGG #2</t>
  </si>
  <si>
    <t>ETL.5420</t>
  </si>
  <si>
    <t>PIT #5-ROUND MTN #1</t>
  </si>
  <si>
    <t>ETL.5432</t>
  </si>
  <si>
    <t>PIT #4 TAP</t>
  </si>
  <si>
    <t>ETL.5440</t>
  </si>
  <si>
    <t>PIT #6 JCT-ROUND MTN</t>
  </si>
  <si>
    <t>ETL.5441</t>
  </si>
  <si>
    <t>PIT #6 TAP</t>
  </si>
  <si>
    <t>ETL.5442</t>
  </si>
  <si>
    <t>PIT #7 TAP</t>
  </si>
  <si>
    <t>ETL.5950</t>
  </si>
  <si>
    <t>DIABLO UNIT #2</t>
  </si>
  <si>
    <t>ETL.6375</t>
  </si>
  <si>
    <t>DRUM PH #2 TAP</t>
  </si>
  <si>
    <t>ETL.6601</t>
  </si>
  <si>
    <t>WADHAM TAP</t>
  </si>
  <si>
    <t>ETL.6690</t>
  </si>
  <si>
    <t>DEER CREEK-DRUM</t>
  </si>
  <si>
    <t>ETL.8050</t>
  </si>
  <si>
    <t>SPAULDING #3-SPAULDING #1</t>
  </si>
  <si>
    <t>Note 2</t>
  </si>
  <si>
    <t>PG&amp;E Gen-Tie Line Costs</t>
  </si>
  <si>
    <t>Third-Party Gen-Tie Line Costs</t>
  </si>
  <si>
    <t>Note 3</t>
  </si>
  <si>
    <t>New Fossil Gen-Tie (Post 2008) Costs</t>
  </si>
  <si>
    <t>WP_7-PlantInService-7, L. 142, col 3; Note 4</t>
  </si>
  <si>
    <t>Substation and Other Costs</t>
  </si>
  <si>
    <t>WP_7-PlantInService-3, Col 10, L. 104 + L. 105; Note 5</t>
  </si>
  <si>
    <t>Sum of Lines 117-120</t>
  </si>
  <si>
    <t>Notes:</t>
  </si>
  <si>
    <t>1) For PG&amp;E Gen-Tie Line, the entire cost basis for each Electric Transmission Line (ETL) Number is identified as the generation tie and is not recovered through the TO rate case.</t>
  </si>
  <si>
    <t>2) "Other" (Line 116) is the total of costs for which the location information is not identified in PG&amp;E's financial records. For these assets, PG&amp;E applied a factor based on the amount determined to be not controlled by the CAISO over the total amount identified by location to derive the portion of the unidentified amounts to be removed from TO rate base.</t>
  </si>
  <si>
    <t>3) Third-Party Gen-Tie Lines are costs related to transmission lines connecting a third-party owned generation facility to the transmission network.  These lines and associated costs have been identified through analyses of the CAISO Register, PG&amp;E's Transmission Asset Management databases, and customer contracts.  Third-Party Gen-Tie Line costs are not recovered through the TO rate case.</t>
  </si>
  <si>
    <t>4) New Fossil Gen-Tie (Post 2008) are transmission costs related to PG&amp;E generating facilities that were identified based on a review of specific order-level information that have been recorded to asset classes ETP35303, ETP35401, and ETP35601.  New Fossil Gen-Tie costs are not recovered through the TO rate case.</t>
  </si>
  <si>
    <t>5) Substation and Other Costs are substation assets used to connect generation facilities to the transmission network, such as Generator Step-Up Transformers (GSUs). GSUs are station equipment used to convert generation to transmission level voltage.  These costs are recorded in accounts ETP35301 for Station Equipment and ETP35302 for Step-up Transformers.  These costs are not recovered through the TO rate case.</t>
  </si>
  <si>
    <t>Prior Year: 2022</t>
  </si>
  <si>
    <t>Pacific Gas and Electric Company</t>
  </si>
  <si>
    <t>TO Tariff Rate Year 2024</t>
  </si>
  <si>
    <t>Additional Notes for this information request:</t>
  </si>
  <si>
    <t>See Tab 2 in this workbook</t>
  </si>
  <si>
    <t>Note: "Pwrhs" = Powerhouse, "SUB" = Substation.</t>
  </si>
  <si>
    <t>Diablo Canyon Power Plant</t>
  </si>
  <si>
    <t>ETL.1231 - GRIZZLY TAP (SVP)</t>
  </si>
  <si>
    <t>ETL.1402 - SPRING GAP TAP</t>
  </si>
  <si>
    <t>ETL.1403 - SANDBAR TAP</t>
  </si>
  <si>
    <t>ETL.1602 - MONTICELLO PH TAP</t>
  </si>
  <si>
    <t>ETL.1680 - GEYSERS #7-EAGLE ROCK</t>
  </si>
  <si>
    <t>ETL.1910 - KERN OIL-DEXZEL</t>
  </si>
  <si>
    <t>ETL.2121 - ULTRAPOWER (OGLE) TAP</t>
  </si>
  <si>
    <t>ETL.2241 - UNITED CO-GEN INC TAP</t>
  </si>
  <si>
    <t>ETL.2602 - FRITO LAY TAP</t>
  </si>
  <si>
    <t>ETL.2632 - PSE MCKITTRICK TAP</t>
  </si>
  <si>
    <t>ETL.3121 - ZANKER #1 TAP</t>
  </si>
  <si>
    <t>ETL.3304 - PITTSBURG-LOS MEDANOS #1</t>
  </si>
  <si>
    <t>ETL.3940 - TAFT-CHALK CLIFF</t>
  </si>
  <si>
    <t>ETL.3941 - UNIVERSITY COGEN TAP</t>
  </si>
  <si>
    <t>ETL.4211 - WOODLAND BIOMASS TAP</t>
  </si>
  <si>
    <t>ETL.4221 - SLY CREEK TAP</t>
  </si>
  <si>
    <t>ETL.4222 - FORBESTOWN TAP</t>
  </si>
  <si>
    <t>ETL.4391 - GEYSERS #11-EAGLE ROCK</t>
  </si>
  <si>
    <t>ETL.4750 - GEYSERS #12-FULTON</t>
  </si>
  <si>
    <t>ETL.4770 - GEYSERS #17-FULTON</t>
  </si>
  <si>
    <t>ETL.4780 - GEYSERS #9-LAKEVILLE</t>
  </si>
  <si>
    <t>ETL.4782 - SANTA FE GEOTHERMAL TAP</t>
  </si>
  <si>
    <t>ETL.4784 - GEYSERS #18 TAP</t>
  </si>
  <si>
    <t>ETL.5421 - COVE ROAD TAP</t>
  </si>
  <si>
    <t>ETL.6351 - UNION CHEMICAL TAP</t>
  </si>
  <si>
    <t>ETL.6762 - ROLLINS TAP</t>
  </si>
  <si>
    <t>ETL.6853 - FAIRHAVEN POWER CO TAP</t>
  </si>
  <si>
    <t>ETL.6870 - FRENCH MEADOWS-MIDDLE FORK</t>
  </si>
  <si>
    <t>ETL.6911 - WASHOE TAP</t>
  </si>
  <si>
    <t>ETL.6941 - HEADGATE TAP</t>
  </si>
  <si>
    <t>ETL.7291 - CLOVER CREEK TAP</t>
  </si>
  <si>
    <t>ETL.7401 - SIERRA PACIFIC IND TAP</t>
  </si>
  <si>
    <t>ETL.7561 - OXBOW TAP</t>
  </si>
  <si>
    <t>ETL.7725 - OIL FIELDS-SARGENT CANYON</t>
  </si>
  <si>
    <t>ETL.7761 - GREENLEAF #2 TAP</t>
  </si>
  <si>
    <t>ETL.8231 - PARDEE #1 TAP</t>
  </si>
  <si>
    <t>ETL.8252 - BUENA VISTA BIOMASS POWER TAP</t>
  </si>
  <si>
    <t>ETL.8380 - WIND FARMS</t>
  </si>
  <si>
    <t>ETL.8573 - DERRICK TAP</t>
  </si>
  <si>
    <t>ETL.8660 - FRIANT-COPPERMINE</t>
  </si>
  <si>
    <t>ETL.8961 - DINOSAUR POINT TAP</t>
  </si>
  <si>
    <t>ETL.8981 - MENDOTA BIOMASS TAP</t>
  </si>
  <si>
    <t>ETL.8991 - MCSWAIN TAP</t>
  </si>
  <si>
    <t>ETL.9051 - DINUBA ENERGY TAP</t>
  </si>
  <si>
    <t>ETL.9141 - SANGER COGEN TAP</t>
  </si>
  <si>
    <t>See Tab 1 in this workbook</t>
  </si>
  <si>
    <t>See TO21-RY2024, FERC-TO21-DR-NCPA-01-1-24, part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</si>
</sst>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_);_(&quot;$&quot;* \(#,##0\);_(&quot;$&quot;* &quot;-&quot;??_);_(@_)"/>
  </numFmts>
  <fonts count="17" x14ac:knownFonts="1">
    <font>
      <sz val="11"/>
      <color theme="1"/>
      <name val="Calibri"/>
      <family val="2"/>
      <scheme val="minor"/>
    </font>
    <font>
      <b/>
      <sz val="11"/>
      <color theme="1"/>
      <name val="Calibri"/>
      <family val="2"/>
      <scheme val="minor"/>
    </font>
    <font>
      <sz val="11"/>
      <name val="Calibri"/>
      <family val="2"/>
      <scheme val="minor"/>
    </font>
    <font>
      <b/>
      <sz val="8"/>
      <color rgb="FF1F497D"/>
      <name val="Verdana"/>
      <family val="2"/>
    </font>
    <font>
      <sz val="8"/>
      <color rgb="FF1F497D"/>
      <name val="Verdana"/>
      <family val="2"/>
    </font>
    <font>
      <i/>
      <sz val="8"/>
      <color rgb="FF000000"/>
      <name val="Verdana"/>
      <family val="2"/>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sz val="8"/>
      <color rgb="FFDBE5F1"/>
      <name val="Verdana"/>
      <family val="2"/>
    </font>
    <font>
      <b/>
      <sz val="11"/>
      <name val="Calibri"/>
      <family val="2"/>
      <scheme val="minor"/>
    </font>
    <font>
      <u/>
      <sz val="11"/>
      <name val="Calibri"/>
      <family val="2"/>
      <scheme val="minor"/>
    </font>
    <font>
      <b/>
      <u/>
      <sz val="11"/>
      <color theme="1"/>
      <name val="Calibri"/>
      <family val="2"/>
      <scheme val="minor"/>
    </font>
    <font>
      <sz val="11"/>
      <color theme="1"/>
      <name val="Calibri"/>
      <family val="2"/>
      <scheme val="minor"/>
    </font>
  </fonts>
  <fills count="21">
    <fill>
      <patternFill patternType="none"/>
    </fill>
    <fill>
      <patternFill patternType="gray125"/>
    </fill>
    <fill>
      <patternFill patternType="solid">
        <fgColor rgb="FFDBE5F1"/>
        <bgColor indexed="64"/>
      </patternFill>
    </fill>
    <fill>
      <patternFill patternType="solid">
        <fgColor rgb="FFFFFFFF"/>
        <bgColor indexed="64"/>
      </patternFill>
    </fill>
    <fill>
      <patternFill patternType="solid">
        <fgColor rgb="FFF1F5FB"/>
        <bgColor indexed="64"/>
      </patternFill>
    </fill>
    <fill>
      <patternFill patternType="solid">
        <fgColor rgb="FFE9EFF7"/>
        <bgColor indexed="64"/>
      </patternFill>
    </fill>
    <fill>
      <patternFill patternType="solid">
        <fgColor rgb="FFC6F9C1"/>
        <bgColor indexed="64"/>
      </patternFill>
    </fill>
    <fill>
      <patternFill patternType="solid">
        <fgColor rgb="FFABEDA5"/>
        <bgColor indexed="64"/>
      </patternFill>
    </fill>
    <fill>
      <patternFill patternType="solid">
        <fgColor rgb="FF94D88F"/>
        <bgColor indexed="64"/>
      </patternFill>
    </fill>
    <fill>
      <patternFill patternType="solid">
        <fgColor rgb="FFFFFDBF"/>
        <bgColor indexed="64"/>
      </patternFill>
    </fill>
    <fill>
      <patternFill patternType="solid">
        <fgColor rgb="FFFFFB8C"/>
        <bgColor indexed="64"/>
      </patternFill>
    </fill>
    <fill>
      <patternFill patternType="solid">
        <fgColor rgb="FFFFF843"/>
        <bgColor indexed="64"/>
      </patternFill>
    </fill>
    <fill>
      <patternFill patternType="solid">
        <fgColor rgb="FFFFC7CE"/>
        <bgColor indexed="64"/>
      </patternFill>
    </fill>
    <fill>
      <patternFill patternType="solid">
        <fgColor rgb="FFFF988C"/>
        <bgColor indexed="64"/>
      </patternFill>
    </fill>
    <fill>
      <patternFill patternType="solid">
        <fgColor rgb="FFFF6758"/>
        <bgColor indexed="64"/>
      </patternFill>
    </fill>
    <fill>
      <patternFill patternType="solid">
        <fgColor rgb="FFDBE5F1"/>
        <bgColor indexed="64"/>
      </patternFill>
    </fill>
    <fill>
      <patternFill patternType="solid">
        <fgColor rgb="FFB7CFE8"/>
        <bgColor indexed="64"/>
      </patternFill>
    </fill>
    <fill>
      <patternFill patternType="solid">
        <fgColor rgb="FFC3D6EB"/>
        <bgColor indexed="64"/>
      </patternFill>
    </fill>
    <fill>
      <patternFill patternType="solid">
        <fgColor rgb="FFDBE5F2"/>
        <bgColor indexed="64"/>
      </patternFill>
    </fill>
    <fill>
      <patternFill patternType="solid">
        <fgColor theme="0" tint="-4.9958800012207406E-2"/>
        <bgColor indexed="64"/>
      </patternFill>
    </fill>
    <fill>
      <patternFill patternType="solid">
        <fgColor rgb="FFFFE979"/>
        <bgColor indexed="64"/>
      </patternFill>
    </fill>
  </fills>
  <borders count="13">
    <border>
      <left/>
      <right/>
      <top/>
      <bottom/>
      <diagonal/>
    </border>
    <border>
      <left style="thin">
        <color theme="3" tint="-0.24991607409894101"/>
      </left>
      <right style="thin">
        <color theme="3" tint="-0.24991607409894101"/>
      </right>
      <top style="thin">
        <color theme="3" tint="-0.24991607409894101"/>
      </top>
      <bottom style="thin">
        <color theme="3" tint="-0.24991607409894101"/>
      </bottom>
      <diagonal/>
    </border>
    <border>
      <left style="thin">
        <color theme="3" tint="0.59993285927915285"/>
      </left>
      <right style="thin">
        <color theme="3" tint="0.59993285927915285"/>
      </right>
      <top style="thin">
        <color theme="3" tint="0.59993285927915285"/>
      </top>
      <bottom style="thin">
        <color theme="3" tint="0.59993285927915285"/>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hair">
        <color rgb="FFC0C0C0"/>
      </left>
      <right style="hair">
        <color rgb="FFC0C0C0"/>
      </right>
      <top style="thin">
        <color rgb="FF808080"/>
      </top>
      <bottom style="thin">
        <color rgb="FF808080"/>
      </bottom>
      <diagonal/>
    </border>
    <border>
      <left style="medium">
        <color rgb="FFFF0000"/>
      </left>
      <right style="medium">
        <color rgb="FFFF0000"/>
      </right>
      <top style="medium">
        <color rgb="FFFF0000"/>
      </top>
      <bottom style="medium">
        <color rgb="FFFF0000"/>
      </bottom>
      <diagonal/>
    </border>
    <border>
      <left/>
      <right/>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right/>
      <top style="thin">
        <color auto="1"/>
      </top>
      <bottom style="double">
        <color auto="1"/>
      </bottom>
      <diagonal/>
    </border>
  </borders>
  <cellStyleXfs count="33">
    <xf numFmtId="0" fontId="0" fillId="0" borderId="0"/>
    <xf numFmtId="44" fontId="16" fillId="0" borderId="0" applyFont="0" applyFill="0" applyBorder="0" applyAlignment="0" applyProtection="0"/>
    <xf numFmtId="0" fontId="3" fillId="2" borderId="1" applyNumberFormat="0" applyProtection="0"/>
    <xf numFmtId="0" fontId="4" fillId="0" borderId="2" applyNumberFormat="0" applyProtection="0">
      <alignment horizontal="right" vertical="center"/>
    </xf>
    <xf numFmtId="0" fontId="3" fillId="0" borderId="3" applyNumberFormat="0" applyProtection="0">
      <alignment horizontal="right" vertical="center"/>
    </xf>
    <xf numFmtId="0" fontId="5" fillId="0" borderId="4" applyNumberFormat="0" applyFill="0" applyBorder="0" applyAlignment="0" applyProtection="0"/>
    <xf numFmtId="0" fontId="6" fillId="3" borderId="3" applyNumberFormat="0" applyProtection="0"/>
    <xf numFmtId="0" fontId="6" fillId="4" borderId="3" applyNumberFormat="0" applyProtection="0"/>
    <xf numFmtId="0" fontId="4" fillId="5" borderId="2" applyNumberFormat="0" applyBorder="0" applyProtection="0">
      <alignment horizontal="right" vertical="center"/>
    </xf>
    <xf numFmtId="0" fontId="6" fillId="3" borderId="3" applyNumberFormat="0" applyProtection="0"/>
    <xf numFmtId="0" fontId="3" fillId="4" borderId="3" applyNumberFormat="0" applyProtection="0">
      <alignment horizontal="right" vertical="center"/>
    </xf>
    <xf numFmtId="0" fontId="3" fillId="5" borderId="3" applyNumberFormat="0" applyBorder="0" applyProtection="0">
      <alignment horizontal="right" vertical="center"/>
    </xf>
    <xf numFmtId="0" fontId="7" fillId="6" borderId="5" applyNumberFormat="0" applyBorder="0" applyProtection="0"/>
    <xf numFmtId="0" fontId="8" fillId="7" borderId="5" applyNumberFormat="0" applyBorder="0" applyProtection="0"/>
    <xf numFmtId="0" fontId="8" fillId="8" borderId="5" applyNumberFormat="0" applyBorder="0" applyProtection="0"/>
    <xf numFmtId="0" fontId="9" fillId="9" borderId="5" applyNumberFormat="0" applyBorder="0" applyProtection="0"/>
    <xf numFmtId="0" fontId="9" fillId="10" borderId="5" applyNumberFormat="0" applyBorder="0" applyProtection="0"/>
    <xf numFmtId="0" fontId="9" fillId="11" borderId="5" applyNumberFormat="0" applyBorder="0" applyProtection="0"/>
    <xf numFmtId="0" fontId="10" fillId="12" borderId="5" applyNumberFormat="0" applyBorder="0" applyProtection="0"/>
    <xf numFmtId="0" fontId="10" fillId="13" borderId="5" applyNumberFormat="0" applyBorder="0" applyProtection="0"/>
    <xf numFmtId="0" fontId="10" fillId="14" borderId="5" applyNumberFormat="0" applyBorder="0" applyProtection="0"/>
    <xf numFmtId="0" fontId="11" fillId="0" borderId="1" applyNumberFormat="0" applyFont="0" applyFill="0" applyAlignment="0" applyProtection="0"/>
    <xf numFmtId="0" fontId="4" fillId="15" borderId="1" applyNumberFormat="0" applyProtection="0"/>
    <xf numFmtId="0" fontId="3" fillId="2" borderId="3" applyNumberFormat="0" applyProtection="0"/>
    <xf numFmtId="0" fontId="6" fillId="16" borderId="1" applyNumberFormat="0" applyProtection="0"/>
    <xf numFmtId="0" fontId="6" fillId="17" borderId="1" applyNumberFormat="0" applyProtection="0"/>
    <xf numFmtId="0" fontId="6" fillId="18" borderId="1" applyNumberFormat="0" applyProtection="0"/>
    <xf numFmtId="0" fontId="6" fillId="5" borderId="1" applyNumberFormat="0" applyProtection="0"/>
    <xf numFmtId="0" fontId="6" fillId="4" borderId="3" applyNumberFormat="0" applyProtection="0"/>
    <xf numFmtId="0" fontId="4" fillId="15" borderId="1" applyNumberFormat="0" applyProtection="0"/>
    <xf numFmtId="0" fontId="12" fillId="15" borderId="0" applyNumberFormat="0" applyProtection="0"/>
    <xf numFmtId="0" fontId="11" fillId="0" borderId="6" applyNumberFormat="0" applyFont="0" applyFill="0" applyAlignment="0" applyProtection="0"/>
    <xf numFmtId="0" fontId="4" fillId="0" borderId="2" applyNumberFormat="0" applyFill="0" applyBorder="0" applyProtection="0"/>
  </cellStyleXfs>
  <cellXfs count="42">
    <xf numFmtId="0" fontId="0" fillId="0" borderId="0" xfId="0"/>
    <xf numFmtId="0" fontId="13" fillId="0" borderId="0" xfId="0" applyFont="1" applyAlignment="1">
      <alignment horizontal="center"/>
    </xf>
    <xf numFmtId="0" fontId="1" fillId="0" borderId="0" xfId="0" applyFont="1"/>
    <xf numFmtId="164" fontId="0" fillId="0" borderId="0" xfId="0" applyNumberFormat="1"/>
    <xf numFmtId="164" fontId="0" fillId="0" borderId="0" xfId="1" applyNumberFormat="1" applyFont="1"/>
    <xf numFmtId="164" fontId="0" fillId="0" borderId="7" xfId="1" applyNumberFormat="1" applyFont="1" applyBorder="1"/>
    <xf numFmtId="0" fontId="0" fillId="0" borderId="7" xfId="0" applyBorder="1"/>
    <xf numFmtId="0" fontId="2" fillId="0" borderId="0" xfId="0" applyFont="1" applyAlignment="1">
      <alignment horizontal="center"/>
    </xf>
    <xf numFmtId="0" fontId="0" fillId="19" borderId="7" xfId="0" applyFill="1" applyBorder="1"/>
    <xf numFmtId="0" fontId="0" fillId="19" borderId="7" xfId="0" applyFill="1" applyBorder="1" applyAlignment="1">
      <alignment horizontal="center"/>
    </xf>
    <xf numFmtId="0" fontId="0" fillId="0" borderId="0" xfId="0" applyAlignment="1">
      <alignment horizontal="center"/>
    </xf>
    <xf numFmtId="164" fontId="0" fillId="0" borderId="0" xfId="1" applyNumberFormat="1" applyFont="1" applyBorder="1"/>
    <xf numFmtId="0" fontId="2" fillId="0" borderId="0" xfId="0" applyFont="1"/>
    <xf numFmtId="0" fontId="13" fillId="0" borderId="0" xfId="0" applyFont="1" applyAlignment="1">
      <alignment wrapText="1"/>
    </xf>
    <xf numFmtId="0" fontId="13" fillId="20" borderId="0" xfId="0" applyFont="1" applyFill="1" applyAlignment="1">
      <alignment horizontal="left"/>
    </xf>
    <xf numFmtId="0" fontId="1" fillId="0" borderId="0" xfId="0" applyFont="1" applyAlignment="1">
      <alignment horizontal="center"/>
    </xf>
    <xf numFmtId="0" fontId="14" fillId="0" borderId="0" xfId="0" applyFont="1" applyAlignment="1">
      <alignment horizontal="center" vertical="center"/>
    </xf>
    <xf numFmtId="0" fontId="2" fillId="0" borderId="0" xfId="0" applyFont="1" applyAlignment="1">
      <alignment horizontal="center" vertical="center"/>
    </xf>
    <xf numFmtId="0" fontId="13" fillId="0" borderId="8" xfId="0" applyFont="1" applyBorder="1" applyAlignment="1">
      <alignment horizontal="center" wrapText="1"/>
    </xf>
    <xf numFmtId="0" fontId="13" fillId="0" borderId="9" xfId="0" applyFont="1" applyBorder="1" applyAlignment="1">
      <alignment horizontal="center" wrapText="1"/>
    </xf>
    <xf numFmtId="0" fontId="13" fillId="0" borderId="10" xfId="0" applyFont="1" applyBorder="1" applyAlignment="1">
      <alignment horizontal="center" wrapText="1"/>
    </xf>
    <xf numFmtId="164" fontId="2" fillId="20" borderId="0" xfId="0" applyNumberFormat="1" applyFont="1" applyFill="1"/>
    <xf numFmtId="43" fontId="2" fillId="0" borderId="0" xfId="0" applyNumberFormat="1" applyFont="1" applyAlignment="1">
      <alignment horizontal="center"/>
    </xf>
    <xf numFmtId="164" fontId="2" fillId="20" borderId="7" xfId="0" applyNumberFormat="1" applyFont="1" applyFill="1" applyBorder="1"/>
    <xf numFmtId="0" fontId="2" fillId="0" borderId="11" xfId="0" applyFont="1" applyBorder="1"/>
    <xf numFmtId="164" fontId="13" fillId="0" borderId="0" xfId="0" applyNumberFormat="1" applyFont="1" applyAlignment="1">
      <alignment horizontal="center"/>
    </xf>
    <xf numFmtId="164" fontId="2" fillId="0" borderId="0" xfId="0" applyNumberFormat="1" applyFont="1"/>
    <xf numFmtId="0" fontId="2" fillId="0" borderId="7" xfId="0" applyFont="1" applyBorder="1" applyAlignment="1">
      <alignment horizontal="center" vertical="center"/>
    </xf>
    <xf numFmtId="0" fontId="13" fillId="0" borderId="11" xfId="0" applyFont="1" applyBorder="1"/>
    <xf numFmtId="0" fontId="2" fillId="0" borderId="11" xfId="0" applyFont="1" applyBorder="1" applyAlignment="1">
      <alignment horizontal="center"/>
    </xf>
    <xf numFmtId="164" fontId="13" fillId="0" borderId="12" xfId="0" applyNumberFormat="1" applyFont="1" applyBorder="1"/>
    <xf numFmtId="0" fontId="15" fillId="0" borderId="0" xfId="0" applyFont="1"/>
    <xf numFmtId="37" fontId="2" fillId="0" borderId="0" xfId="0" applyNumberFormat="1" applyFont="1"/>
    <xf numFmtId="0" fontId="1" fillId="0" borderId="0" xfId="0" applyFont="1" applyAlignment="1">
      <alignment horizontal="left"/>
    </xf>
    <xf numFmtId="0" fontId="0" fillId="0" borderId="0" xfId="0" applyAlignment="1">
      <alignment horizontal="left"/>
    </xf>
    <xf numFmtId="0" fontId="2" fillId="0" borderId="0" xfId="0" applyFont="1" applyAlignment="1">
      <alignment horizontal="left"/>
    </xf>
    <xf numFmtId="0" fontId="0" fillId="0" borderId="7" xfId="0" applyBorder="1" applyAlignment="1">
      <alignment horizontal="left"/>
    </xf>
    <xf numFmtId="0" fontId="14" fillId="0" borderId="0" xfId="0" applyFont="1"/>
    <xf numFmtId="0" fontId="0" fillId="0" borderId="0" xfId="0" quotePrefix="1" applyAlignment="1">
      <alignment horizontal="left" wrapText="1"/>
    </xf>
    <xf numFmtId="17" fontId="2" fillId="0" borderId="0" xfId="0" quotePrefix="1" applyNumberFormat="1" applyFont="1" applyAlignment="1">
      <alignment horizontal="left" vertical="top" wrapText="1"/>
    </xf>
    <xf numFmtId="17" fontId="2" fillId="0" borderId="0" xfId="0" applyNumberFormat="1" applyFont="1" applyAlignment="1">
      <alignment horizontal="left" vertical="top" wrapText="1"/>
    </xf>
    <xf numFmtId="0" fontId="13" fillId="0" borderId="0" xfId="0" applyFont="1" applyAlignment="1">
      <alignment horizontal="center"/>
    </xf>
  </cellXfs>
  <cellStyles count="33">
    <cellStyle name="Currency" xfId="1" builtinId="4"/>
    <cellStyle name="Normal" xfId="0" builtinId="0"/>
    <cellStyle name="SAPBorder" xfId="21" xr:uid="{00000000-0005-0000-0000-000019000000}"/>
    <cellStyle name="SAPDataCell" xfId="3" xr:uid="{00000000-0005-0000-0000-000007000000}"/>
    <cellStyle name="SAPDataRemoved" xfId="30" xr:uid="{00000000-0005-0000-0000-000022000000}"/>
    <cellStyle name="SAPDataTotalCell" xfId="4" xr:uid="{00000000-0005-0000-0000-000008000000}"/>
    <cellStyle name="SAPDimensionCell" xfId="2" xr:uid="{00000000-0005-0000-0000-000006000000}"/>
    <cellStyle name="SAPEditableDataCell" xfId="6" xr:uid="{00000000-0005-0000-0000-00000A000000}"/>
    <cellStyle name="SAPEditableDataTotalCell" xfId="9" xr:uid="{00000000-0005-0000-0000-00000D000000}"/>
    <cellStyle name="SAPEmphasized" xfId="5" xr:uid="{00000000-0005-0000-0000-000009000000}"/>
    <cellStyle name="SAPError" xfId="31" xr:uid="{00000000-0005-0000-0000-000023000000}"/>
    <cellStyle name="SAPExceptionLevel1" xfId="12" xr:uid="{00000000-0005-0000-0000-000010000000}"/>
    <cellStyle name="SAPExceptionLevel2" xfId="13" xr:uid="{00000000-0005-0000-0000-000011000000}"/>
    <cellStyle name="SAPExceptionLevel3" xfId="14" xr:uid="{00000000-0005-0000-0000-000012000000}"/>
    <cellStyle name="SAPExceptionLevel4" xfId="15" xr:uid="{00000000-0005-0000-0000-000013000000}"/>
    <cellStyle name="SAPExceptionLevel5" xfId="16" xr:uid="{00000000-0005-0000-0000-000014000000}"/>
    <cellStyle name="SAPExceptionLevel6" xfId="17" xr:uid="{00000000-0005-0000-0000-000015000000}"/>
    <cellStyle name="SAPExceptionLevel7" xfId="18" xr:uid="{00000000-0005-0000-0000-000016000000}"/>
    <cellStyle name="SAPExceptionLevel8" xfId="19" xr:uid="{00000000-0005-0000-0000-000017000000}"/>
    <cellStyle name="SAPExceptionLevel9" xfId="20" xr:uid="{00000000-0005-0000-0000-000018000000}"/>
    <cellStyle name="SAPGroupingFillCell" xfId="29" xr:uid="{00000000-0005-0000-0000-000021000000}"/>
    <cellStyle name="SAPHierarchyCell0" xfId="24" xr:uid="{00000000-0005-0000-0000-00001C000000}"/>
    <cellStyle name="SAPHierarchyCell1" xfId="25" xr:uid="{00000000-0005-0000-0000-00001D000000}"/>
    <cellStyle name="SAPHierarchyCell2" xfId="26" xr:uid="{00000000-0005-0000-0000-00001E000000}"/>
    <cellStyle name="SAPHierarchyCell3" xfId="27" xr:uid="{00000000-0005-0000-0000-00001F000000}"/>
    <cellStyle name="SAPHierarchyCell4" xfId="28" xr:uid="{00000000-0005-0000-0000-000020000000}"/>
    <cellStyle name="SAPLockedDataCell" xfId="8" xr:uid="{00000000-0005-0000-0000-00000C000000}"/>
    <cellStyle name="SAPLockedDataTotalCell" xfId="11" xr:uid="{00000000-0005-0000-0000-00000F000000}"/>
    <cellStyle name="SAPMemberCell" xfId="22" xr:uid="{00000000-0005-0000-0000-00001A000000}"/>
    <cellStyle name="SAPMemberTotalCell" xfId="23" xr:uid="{00000000-0005-0000-0000-00001B000000}"/>
    <cellStyle name="SAPMessageText" xfId="32" xr:uid="{00000000-0005-0000-0000-000024000000}"/>
    <cellStyle name="SAPReadonlyDataCell" xfId="7" xr:uid="{00000000-0005-0000-0000-00000B000000}"/>
    <cellStyle name="SAPReadonlyDataTotalCell" xfId="10"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8B209-E1FF-4745-8FFD-FDAA653C81DF}">
  <dimension ref="A2:C65"/>
  <sheetViews>
    <sheetView workbookViewId="0">
      <selection activeCell="C62" sqref="C62"/>
    </sheetView>
  </sheetViews>
  <sheetFormatPr defaultRowHeight="14.4" x14ac:dyDescent="0.3"/>
  <cols>
    <col min="1" max="1" width="6.21875" style="10" bestFit="1" customWidth="1"/>
    <col min="2" max="2" width="46.77734375" customWidth="1"/>
    <col min="3" max="3" width="31.77734375" customWidth="1"/>
  </cols>
  <sheetData>
    <row r="2" spans="1:3" x14ac:dyDescent="0.3">
      <c r="A2" s="33" t="s">
        <v>62</v>
      </c>
    </row>
    <row r="4" spans="1:3" x14ac:dyDescent="0.3">
      <c r="A4" s="9" t="s">
        <v>63</v>
      </c>
      <c r="B4" s="8" t="s">
        <v>60</v>
      </c>
      <c r="C4" s="9" t="s">
        <v>61</v>
      </c>
    </row>
    <row r="5" spans="1:3" x14ac:dyDescent="0.3">
      <c r="A5" s="10">
        <v>1</v>
      </c>
      <c r="B5" t="s">
        <v>49</v>
      </c>
      <c r="C5" s="4">
        <v>1283867</v>
      </c>
    </row>
    <row r="6" spans="1:3" x14ac:dyDescent="0.3">
      <c r="A6" s="10">
        <v>2</v>
      </c>
      <c r="B6" t="s">
        <v>50</v>
      </c>
      <c r="C6" s="4">
        <v>1398221.19</v>
      </c>
    </row>
    <row r="7" spans="1:3" x14ac:dyDescent="0.3">
      <c r="A7" s="10">
        <v>3</v>
      </c>
      <c r="B7" t="s">
        <v>5</v>
      </c>
      <c r="C7" s="4">
        <v>1065414.3</v>
      </c>
    </row>
    <row r="8" spans="1:3" x14ac:dyDescent="0.3">
      <c r="A8" s="10">
        <v>4</v>
      </c>
      <c r="B8" t="s">
        <v>9</v>
      </c>
      <c r="C8" s="4">
        <v>1315495.4099999999</v>
      </c>
    </row>
    <row r="9" spans="1:3" x14ac:dyDescent="0.3">
      <c r="A9" s="10">
        <v>5</v>
      </c>
      <c r="B9" t="s">
        <v>11</v>
      </c>
      <c r="C9" s="4">
        <v>620945.26</v>
      </c>
    </row>
    <row r="10" spans="1:3" x14ac:dyDescent="0.3">
      <c r="A10" s="10">
        <v>6</v>
      </c>
      <c r="B10" t="s">
        <v>12</v>
      </c>
      <c r="C10" s="4">
        <v>462682.43000000005</v>
      </c>
    </row>
    <row r="11" spans="1:3" x14ac:dyDescent="0.3">
      <c r="A11" s="10">
        <v>7</v>
      </c>
      <c r="B11" t="s">
        <v>13</v>
      </c>
      <c r="C11" s="4">
        <v>6439701.6600000001</v>
      </c>
    </row>
    <row r="12" spans="1:3" x14ac:dyDescent="0.3">
      <c r="A12" s="10">
        <v>8</v>
      </c>
      <c r="B12" t="s">
        <v>24</v>
      </c>
      <c r="C12" s="4">
        <v>156928</v>
      </c>
    </row>
    <row r="13" spans="1:3" x14ac:dyDescent="0.3">
      <c r="A13" s="10">
        <v>9</v>
      </c>
      <c r="B13" t="s">
        <v>19</v>
      </c>
      <c r="C13" s="4">
        <v>187683.85</v>
      </c>
    </row>
    <row r="14" spans="1:3" x14ac:dyDescent="0.3">
      <c r="A14" s="10">
        <v>10</v>
      </c>
      <c r="B14" t="s">
        <v>54</v>
      </c>
      <c r="C14" s="4">
        <v>737221.91</v>
      </c>
    </row>
    <row r="15" spans="1:3" x14ac:dyDescent="0.3">
      <c r="A15" s="10">
        <v>11</v>
      </c>
      <c r="B15" t="s">
        <v>22</v>
      </c>
      <c r="C15" s="4">
        <v>99940.540000000008</v>
      </c>
    </row>
    <row r="16" spans="1:3" x14ac:dyDescent="0.3">
      <c r="A16" s="10">
        <v>12</v>
      </c>
      <c r="B16" t="s">
        <v>45</v>
      </c>
      <c r="C16" s="4">
        <v>13071</v>
      </c>
    </row>
    <row r="17" spans="1:3" x14ac:dyDescent="0.3">
      <c r="A17" s="10">
        <v>13</v>
      </c>
      <c r="B17" t="s">
        <v>6</v>
      </c>
      <c r="C17" s="4">
        <v>1825213.17</v>
      </c>
    </row>
    <row r="18" spans="1:3" x14ac:dyDescent="0.3">
      <c r="A18" s="10">
        <v>14</v>
      </c>
      <c r="B18" t="s">
        <v>129</v>
      </c>
      <c r="C18" s="4">
        <v>1367965.91</v>
      </c>
    </row>
    <row r="19" spans="1:3" x14ac:dyDescent="0.3">
      <c r="A19" s="10">
        <v>15</v>
      </c>
      <c r="B19" t="s">
        <v>23</v>
      </c>
      <c r="C19" s="4">
        <v>106788</v>
      </c>
    </row>
    <row r="20" spans="1:3" x14ac:dyDescent="0.3">
      <c r="A20" s="10">
        <v>16</v>
      </c>
      <c r="B20" t="s">
        <v>33</v>
      </c>
      <c r="C20" s="4">
        <v>113402</v>
      </c>
    </row>
    <row r="21" spans="1:3" x14ac:dyDescent="0.3">
      <c r="A21" s="10">
        <v>17</v>
      </c>
      <c r="B21" t="s">
        <v>34</v>
      </c>
      <c r="C21" s="4">
        <v>2000440.92</v>
      </c>
    </row>
    <row r="22" spans="1:3" x14ac:dyDescent="0.3">
      <c r="A22" s="10">
        <v>18</v>
      </c>
      <c r="B22" t="s">
        <v>35</v>
      </c>
      <c r="C22" s="4">
        <v>388949.71</v>
      </c>
    </row>
    <row r="23" spans="1:3" x14ac:dyDescent="0.3">
      <c r="A23" s="10">
        <v>19</v>
      </c>
      <c r="B23" t="s">
        <v>4</v>
      </c>
      <c r="C23" s="4">
        <v>204178.44999999998</v>
      </c>
    </row>
    <row r="24" spans="1:3" x14ac:dyDescent="0.3">
      <c r="A24" s="10">
        <v>20</v>
      </c>
      <c r="B24" t="s">
        <v>41</v>
      </c>
      <c r="C24" s="4">
        <v>3465649.62</v>
      </c>
    </row>
    <row r="25" spans="1:3" x14ac:dyDescent="0.3">
      <c r="A25" s="10">
        <v>21</v>
      </c>
      <c r="B25" t="s">
        <v>7</v>
      </c>
      <c r="C25" s="4">
        <v>2647490.8899999997</v>
      </c>
    </row>
    <row r="26" spans="1:3" x14ac:dyDescent="0.3">
      <c r="A26" s="10">
        <v>22</v>
      </c>
      <c r="B26" t="s">
        <v>51</v>
      </c>
      <c r="C26" s="4">
        <v>1172338.8999999999</v>
      </c>
    </row>
    <row r="27" spans="1:3" x14ac:dyDescent="0.3">
      <c r="A27" s="10">
        <v>23</v>
      </c>
      <c r="B27" t="s">
        <v>36</v>
      </c>
      <c r="C27" s="4">
        <v>282515</v>
      </c>
    </row>
    <row r="28" spans="1:3" x14ac:dyDescent="0.3">
      <c r="A28" s="10">
        <v>24</v>
      </c>
      <c r="B28" t="s">
        <v>10</v>
      </c>
      <c r="C28" s="4">
        <v>215419.33</v>
      </c>
    </row>
    <row r="29" spans="1:3" x14ac:dyDescent="0.3">
      <c r="A29" s="10">
        <v>25</v>
      </c>
      <c r="B29" t="s">
        <v>25</v>
      </c>
      <c r="C29" s="4">
        <v>316711</v>
      </c>
    </row>
    <row r="30" spans="1:3" x14ac:dyDescent="0.3">
      <c r="A30" s="10">
        <v>26</v>
      </c>
      <c r="B30" t="s">
        <v>26</v>
      </c>
      <c r="C30" s="4">
        <v>6435735.5300000003</v>
      </c>
    </row>
    <row r="31" spans="1:3" x14ac:dyDescent="0.3">
      <c r="A31" s="10">
        <v>27</v>
      </c>
      <c r="B31" t="s">
        <v>3</v>
      </c>
      <c r="C31" s="4">
        <v>1483712.31</v>
      </c>
    </row>
    <row r="32" spans="1:3" x14ac:dyDescent="0.3">
      <c r="A32" s="10">
        <v>28</v>
      </c>
      <c r="B32" t="s">
        <v>8</v>
      </c>
      <c r="C32" s="4">
        <v>42166196.200000003</v>
      </c>
    </row>
    <row r="33" spans="1:3" x14ac:dyDescent="0.3">
      <c r="A33" s="10">
        <v>29</v>
      </c>
      <c r="B33" t="s">
        <v>18</v>
      </c>
      <c r="C33" s="4">
        <v>391772.55</v>
      </c>
    </row>
    <row r="34" spans="1:3" x14ac:dyDescent="0.3">
      <c r="A34" s="10">
        <v>30</v>
      </c>
      <c r="B34" t="s">
        <v>28</v>
      </c>
      <c r="C34" s="4">
        <v>1411216.2600000002</v>
      </c>
    </row>
    <row r="35" spans="1:3" x14ac:dyDescent="0.3">
      <c r="A35" s="10">
        <v>31</v>
      </c>
      <c r="B35" t="s">
        <v>43</v>
      </c>
      <c r="C35" s="4">
        <v>4706851.7199999988</v>
      </c>
    </row>
    <row r="36" spans="1:3" x14ac:dyDescent="0.3">
      <c r="A36" s="10">
        <v>32</v>
      </c>
      <c r="B36" t="s">
        <v>21</v>
      </c>
      <c r="C36" s="4">
        <v>938426</v>
      </c>
    </row>
    <row r="37" spans="1:3" x14ac:dyDescent="0.3">
      <c r="A37" s="10">
        <v>33</v>
      </c>
      <c r="B37" t="s">
        <v>52</v>
      </c>
      <c r="C37" s="4">
        <v>661345.71</v>
      </c>
    </row>
    <row r="38" spans="1:3" x14ac:dyDescent="0.3">
      <c r="A38" s="10">
        <v>34</v>
      </c>
      <c r="B38" t="s">
        <v>20</v>
      </c>
      <c r="C38" s="4">
        <v>172870.34</v>
      </c>
    </row>
    <row r="39" spans="1:3" x14ac:dyDescent="0.3">
      <c r="A39" s="10">
        <v>35</v>
      </c>
      <c r="B39" t="s">
        <v>59</v>
      </c>
      <c r="C39" s="4">
        <v>2138133.8400000003</v>
      </c>
    </row>
    <row r="40" spans="1:3" x14ac:dyDescent="0.3">
      <c r="A40" s="10">
        <v>36</v>
      </c>
      <c r="B40" t="s">
        <v>44</v>
      </c>
      <c r="C40" s="4">
        <v>8466165.4000000004</v>
      </c>
    </row>
    <row r="41" spans="1:3" x14ac:dyDescent="0.3">
      <c r="A41" s="10">
        <v>37</v>
      </c>
      <c r="B41" t="s">
        <v>58</v>
      </c>
      <c r="C41" s="4">
        <v>1569047</v>
      </c>
    </row>
    <row r="42" spans="1:3" x14ac:dyDescent="0.3">
      <c r="A42" s="10">
        <v>38</v>
      </c>
      <c r="B42" t="s">
        <v>27</v>
      </c>
      <c r="C42" s="4">
        <v>1439202</v>
      </c>
    </row>
    <row r="43" spans="1:3" x14ac:dyDescent="0.3">
      <c r="A43" s="10">
        <v>39</v>
      </c>
      <c r="B43" t="s">
        <v>55</v>
      </c>
      <c r="C43" s="4">
        <v>1530439.79</v>
      </c>
    </row>
    <row r="44" spans="1:3" x14ac:dyDescent="0.3">
      <c r="A44" s="10">
        <v>40</v>
      </c>
      <c r="B44" t="s">
        <v>56</v>
      </c>
      <c r="C44" s="4">
        <v>944876.34</v>
      </c>
    </row>
    <row r="45" spans="1:3" x14ac:dyDescent="0.3">
      <c r="A45" s="10">
        <v>41</v>
      </c>
      <c r="B45" t="s">
        <v>57</v>
      </c>
      <c r="C45" s="4">
        <v>1048716</v>
      </c>
    </row>
    <row r="46" spans="1:3" x14ac:dyDescent="0.3">
      <c r="A46" s="10">
        <v>42</v>
      </c>
      <c r="B46" t="s">
        <v>29</v>
      </c>
      <c r="C46" s="4">
        <v>9173293.9199999999</v>
      </c>
    </row>
    <row r="47" spans="1:3" x14ac:dyDescent="0.3">
      <c r="A47" s="10">
        <v>43</v>
      </c>
      <c r="B47" t="s">
        <v>30</v>
      </c>
      <c r="C47" s="4">
        <v>703034.11</v>
      </c>
    </row>
    <row r="48" spans="1:3" x14ac:dyDescent="0.3">
      <c r="A48" s="10">
        <v>44</v>
      </c>
      <c r="B48" t="s">
        <v>15</v>
      </c>
      <c r="C48" s="4">
        <v>1026883.77</v>
      </c>
    </row>
    <row r="49" spans="1:3" x14ac:dyDescent="0.3">
      <c r="A49" s="10">
        <v>45</v>
      </c>
      <c r="B49" t="s">
        <v>42</v>
      </c>
      <c r="C49" s="4">
        <v>112390</v>
      </c>
    </row>
    <row r="50" spans="1:3" x14ac:dyDescent="0.3">
      <c r="A50" s="10">
        <v>46</v>
      </c>
      <c r="B50" t="s">
        <v>14</v>
      </c>
      <c r="C50" s="4">
        <v>1957178.7499999998</v>
      </c>
    </row>
    <row r="51" spans="1:3" x14ac:dyDescent="0.3">
      <c r="A51" s="10">
        <v>47</v>
      </c>
      <c r="B51" t="s">
        <v>53</v>
      </c>
      <c r="C51" s="4">
        <v>2031723</v>
      </c>
    </row>
    <row r="52" spans="1:3" x14ac:dyDescent="0.3">
      <c r="A52" s="10">
        <v>48</v>
      </c>
      <c r="B52" t="s">
        <v>46</v>
      </c>
      <c r="C52" s="4">
        <v>352280.36</v>
      </c>
    </row>
    <row r="53" spans="1:3" x14ac:dyDescent="0.3">
      <c r="A53" s="10">
        <v>49</v>
      </c>
      <c r="B53" t="s">
        <v>47</v>
      </c>
      <c r="C53" s="4">
        <v>1472523.49</v>
      </c>
    </row>
    <row r="54" spans="1:3" x14ac:dyDescent="0.3">
      <c r="A54" s="10">
        <v>50</v>
      </c>
      <c r="B54" t="s">
        <v>17</v>
      </c>
      <c r="C54" s="4">
        <v>460532</v>
      </c>
    </row>
    <row r="55" spans="1:3" x14ac:dyDescent="0.3">
      <c r="A55" s="10">
        <v>51</v>
      </c>
      <c r="B55" t="s">
        <v>31</v>
      </c>
      <c r="C55" s="4">
        <v>2877505.2299999995</v>
      </c>
    </row>
    <row r="56" spans="1:3" x14ac:dyDescent="0.3">
      <c r="A56" s="10">
        <v>52</v>
      </c>
      <c r="B56" t="s">
        <v>32</v>
      </c>
      <c r="C56" s="4">
        <v>97248</v>
      </c>
    </row>
    <row r="57" spans="1:3" x14ac:dyDescent="0.3">
      <c r="A57" s="10">
        <v>53</v>
      </c>
      <c r="B57" t="s">
        <v>38</v>
      </c>
      <c r="C57" s="4">
        <v>582439</v>
      </c>
    </row>
    <row r="58" spans="1:3" x14ac:dyDescent="0.3">
      <c r="A58" s="10">
        <v>54</v>
      </c>
      <c r="B58" t="s">
        <v>39</v>
      </c>
      <c r="C58" s="4">
        <v>4510755.18</v>
      </c>
    </row>
    <row r="59" spans="1:3" x14ac:dyDescent="0.3">
      <c r="A59" s="10">
        <v>55</v>
      </c>
      <c r="B59" t="s">
        <v>48</v>
      </c>
      <c r="C59" s="4">
        <v>158006</v>
      </c>
    </row>
    <row r="60" spans="1:3" x14ac:dyDescent="0.3">
      <c r="A60" s="10">
        <v>56</v>
      </c>
      <c r="B60" t="s">
        <v>16</v>
      </c>
      <c r="C60" s="4">
        <v>163034</v>
      </c>
    </row>
    <row r="61" spans="1:3" x14ac:dyDescent="0.3">
      <c r="A61" s="10">
        <v>57</v>
      </c>
      <c r="B61" t="s">
        <v>40</v>
      </c>
      <c r="C61" s="4">
        <v>149144.85</v>
      </c>
    </row>
    <row r="62" spans="1:3" x14ac:dyDescent="0.3">
      <c r="A62" s="10">
        <v>58</v>
      </c>
      <c r="B62" s="6" t="s">
        <v>37</v>
      </c>
      <c r="C62" s="5">
        <v>1554421</v>
      </c>
    </row>
    <row r="63" spans="1:3" x14ac:dyDescent="0.3">
      <c r="A63" s="10">
        <v>59</v>
      </c>
      <c r="B63" t="s">
        <v>1</v>
      </c>
      <c r="C63" s="4">
        <f>SUM(C5:C62)</f>
        <v>130775335.10000002</v>
      </c>
    </row>
    <row r="65" spans="1:1" x14ac:dyDescent="0.3">
      <c r="A65" t="s">
        <v>128</v>
      </c>
    </row>
  </sheetData>
  <pageMargins left="0.7" right="0.7" top="0.75" bottom="0.75" header="0.3" footer="0.3"/>
  <pageSetup orientation="portrait" r:id="rId1"/>
  <headerFooter>
    <oddHeader>&amp;R&amp;8FERC-TO21_AU_NCPA-PGE_01-1.4_Atch02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F9AB4-CE10-4765-B1E9-5A45F5B6155F}">
  <dimension ref="A2:C54"/>
  <sheetViews>
    <sheetView workbookViewId="0">
      <selection activeCell="C62" sqref="C62"/>
    </sheetView>
  </sheetViews>
  <sheetFormatPr defaultRowHeight="14.4" x14ac:dyDescent="0.3"/>
  <cols>
    <col min="2" max="2" width="35.77734375" style="34" customWidth="1"/>
    <col min="3" max="3" width="38.21875" customWidth="1"/>
  </cols>
  <sheetData>
    <row r="2" spans="1:3" ht="15.75" customHeight="1" x14ac:dyDescent="0.3">
      <c r="A2" s="2" t="s">
        <v>2</v>
      </c>
    </row>
    <row r="4" spans="1:3" x14ac:dyDescent="0.3">
      <c r="A4" s="9" t="s">
        <v>63</v>
      </c>
      <c r="B4" s="9" t="s">
        <v>0</v>
      </c>
      <c r="C4" s="9" t="s">
        <v>61</v>
      </c>
    </row>
    <row r="5" spans="1:3" x14ac:dyDescent="0.3">
      <c r="A5" s="7">
        <v>1</v>
      </c>
      <c r="B5" s="35" t="s">
        <v>130</v>
      </c>
      <c r="C5" s="4">
        <v>534408.85</v>
      </c>
    </row>
    <row r="6" spans="1:3" x14ac:dyDescent="0.3">
      <c r="A6" s="7">
        <v>2</v>
      </c>
      <c r="B6" s="34" t="s">
        <v>131</v>
      </c>
      <c r="C6" s="4">
        <v>10410424.289999999</v>
      </c>
    </row>
    <row r="7" spans="1:3" x14ac:dyDescent="0.3">
      <c r="A7" s="10">
        <v>3</v>
      </c>
      <c r="B7" s="34" t="s">
        <v>132</v>
      </c>
      <c r="C7" s="4">
        <v>50184.280000000013</v>
      </c>
    </row>
    <row r="8" spans="1:3" x14ac:dyDescent="0.3">
      <c r="A8" s="7">
        <v>4</v>
      </c>
      <c r="B8" s="34" t="s">
        <v>133</v>
      </c>
      <c r="C8" s="4">
        <v>216752.16</v>
      </c>
    </row>
    <row r="9" spans="1:3" x14ac:dyDescent="0.3">
      <c r="A9" s="7">
        <v>5</v>
      </c>
      <c r="B9" s="34" t="s">
        <v>134</v>
      </c>
      <c r="C9" s="4">
        <v>978814.82999999984</v>
      </c>
    </row>
    <row r="10" spans="1:3" x14ac:dyDescent="0.3">
      <c r="A10" s="10">
        <v>6</v>
      </c>
      <c r="B10" s="34" t="s">
        <v>135</v>
      </c>
      <c r="C10" s="4">
        <v>254709.94</v>
      </c>
    </row>
    <row r="11" spans="1:3" x14ac:dyDescent="0.3">
      <c r="A11" s="7">
        <v>7</v>
      </c>
      <c r="B11" s="34" t="s">
        <v>136</v>
      </c>
      <c r="C11" s="4">
        <v>229068.28999999998</v>
      </c>
    </row>
    <row r="12" spans="1:3" x14ac:dyDescent="0.3">
      <c r="A12" s="7">
        <v>8</v>
      </c>
      <c r="B12" s="35" t="s">
        <v>137</v>
      </c>
      <c r="C12" s="4">
        <v>126206.73999999999</v>
      </c>
    </row>
    <row r="13" spans="1:3" x14ac:dyDescent="0.3">
      <c r="A13" s="10">
        <v>9</v>
      </c>
      <c r="B13" s="34" t="s">
        <v>138</v>
      </c>
      <c r="C13" s="4">
        <v>23718.87</v>
      </c>
    </row>
    <row r="14" spans="1:3" x14ac:dyDescent="0.3">
      <c r="A14" s="7">
        <v>10</v>
      </c>
      <c r="B14" s="34" t="s">
        <v>139</v>
      </c>
      <c r="C14" s="4">
        <v>133870.54</v>
      </c>
    </row>
    <row r="15" spans="1:3" x14ac:dyDescent="0.3">
      <c r="A15" s="7">
        <v>11</v>
      </c>
      <c r="B15" s="35" t="s">
        <v>140</v>
      </c>
      <c r="C15" s="4">
        <v>891872.76000000013</v>
      </c>
    </row>
    <row r="16" spans="1:3" x14ac:dyDescent="0.3">
      <c r="A16" s="10">
        <v>12</v>
      </c>
      <c r="B16" s="34" t="s">
        <v>141</v>
      </c>
      <c r="C16" s="4">
        <v>127627.49</v>
      </c>
    </row>
    <row r="17" spans="1:3" x14ac:dyDescent="0.3">
      <c r="A17" s="7">
        <v>13</v>
      </c>
      <c r="B17" s="34" t="s">
        <v>142</v>
      </c>
      <c r="C17" s="4">
        <v>309621.36</v>
      </c>
    </row>
    <row r="18" spans="1:3" x14ac:dyDescent="0.3">
      <c r="A18" s="7">
        <v>14</v>
      </c>
      <c r="B18" s="34" t="s">
        <v>143</v>
      </c>
      <c r="C18" s="4">
        <v>7159.06</v>
      </c>
    </row>
    <row r="19" spans="1:3" x14ac:dyDescent="0.3">
      <c r="A19" s="10">
        <v>15</v>
      </c>
      <c r="B19" s="34" t="s">
        <v>144</v>
      </c>
      <c r="C19" s="4">
        <v>110519.69</v>
      </c>
    </row>
    <row r="20" spans="1:3" x14ac:dyDescent="0.3">
      <c r="A20" s="7">
        <v>16</v>
      </c>
      <c r="B20" s="34" t="s">
        <v>145</v>
      </c>
      <c r="C20" s="4">
        <v>1878849.2700000003</v>
      </c>
    </row>
    <row r="21" spans="1:3" x14ac:dyDescent="0.3">
      <c r="A21" s="7">
        <v>17</v>
      </c>
      <c r="B21" s="34" t="s">
        <v>146</v>
      </c>
      <c r="C21" s="4">
        <v>4458919.4999999991</v>
      </c>
    </row>
    <row r="22" spans="1:3" x14ac:dyDescent="0.3">
      <c r="A22" s="10">
        <v>18</v>
      </c>
      <c r="B22" s="34" t="s">
        <v>147</v>
      </c>
      <c r="C22" s="4">
        <v>666642.90999999992</v>
      </c>
    </row>
    <row r="23" spans="1:3" x14ac:dyDescent="0.3">
      <c r="A23" s="7">
        <v>19</v>
      </c>
      <c r="B23" s="34" t="s">
        <v>148</v>
      </c>
      <c r="C23" s="4">
        <v>20036108.919999994</v>
      </c>
    </row>
    <row r="24" spans="1:3" x14ac:dyDescent="0.3">
      <c r="A24" s="7">
        <v>20</v>
      </c>
      <c r="B24" s="34" t="s">
        <v>149</v>
      </c>
      <c r="C24" s="4">
        <v>5655106.5</v>
      </c>
    </row>
    <row r="25" spans="1:3" x14ac:dyDescent="0.3">
      <c r="A25" s="10">
        <v>21</v>
      </c>
      <c r="B25" s="35" t="s">
        <v>150</v>
      </c>
      <c r="C25" s="4">
        <v>51645377.210000016</v>
      </c>
    </row>
    <row r="26" spans="1:3" x14ac:dyDescent="0.3">
      <c r="A26" s="7">
        <v>22</v>
      </c>
      <c r="B26" s="34" t="s">
        <v>151</v>
      </c>
      <c r="C26" s="4">
        <v>7063849.7300000004</v>
      </c>
    </row>
    <row r="27" spans="1:3" x14ac:dyDescent="0.3">
      <c r="A27" s="7">
        <v>23</v>
      </c>
      <c r="B27" s="34" t="s">
        <v>152</v>
      </c>
      <c r="C27" s="4">
        <v>252539.36</v>
      </c>
    </row>
    <row r="28" spans="1:3" x14ac:dyDescent="0.3">
      <c r="A28" s="10">
        <v>24</v>
      </c>
      <c r="B28" s="34" t="s">
        <v>153</v>
      </c>
      <c r="C28" s="4">
        <v>276253.90999999997</v>
      </c>
    </row>
    <row r="29" spans="1:3" x14ac:dyDescent="0.3">
      <c r="A29" s="7">
        <v>25</v>
      </c>
      <c r="B29" s="34" t="s">
        <v>154</v>
      </c>
      <c r="C29" s="4">
        <v>56681.38</v>
      </c>
    </row>
    <row r="30" spans="1:3" x14ac:dyDescent="0.3">
      <c r="A30" s="7">
        <v>26</v>
      </c>
      <c r="B30" s="35" t="s">
        <v>155</v>
      </c>
      <c r="C30" s="4">
        <v>371796.2900000001</v>
      </c>
    </row>
    <row r="31" spans="1:3" x14ac:dyDescent="0.3">
      <c r="A31" s="10">
        <v>27</v>
      </c>
      <c r="B31" s="35" t="s">
        <v>156</v>
      </c>
      <c r="C31" s="4">
        <v>126480.06999999998</v>
      </c>
    </row>
    <row r="32" spans="1:3" x14ac:dyDescent="0.3">
      <c r="A32" s="7">
        <v>28</v>
      </c>
      <c r="B32" s="35" t="s">
        <v>157</v>
      </c>
      <c r="C32" s="4">
        <v>13624373.20999999</v>
      </c>
    </row>
    <row r="33" spans="1:3" x14ac:dyDescent="0.3">
      <c r="A33" s="7">
        <v>29</v>
      </c>
      <c r="B33" s="34" t="s">
        <v>158</v>
      </c>
      <c r="C33" s="4">
        <v>58889.55999999999</v>
      </c>
    </row>
    <row r="34" spans="1:3" x14ac:dyDescent="0.3">
      <c r="A34" s="10">
        <v>30</v>
      </c>
      <c r="B34" s="34" t="s">
        <v>159</v>
      </c>
      <c r="C34" s="4">
        <v>950149.12999999989</v>
      </c>
    </row>
    <row r="35" spans="1:3" x14ac:dyDescent="0.3">
      <c r="A35" s="7">
        <v>31</v>
      </c>
      <c r="B35" s="34" t="s">
        <v>160</v>
      </c>
      <c r="C35" s="4">
        <v>634297.64000000013</v>
      </c>
    </row>
    <row r="36" spans="1:3" x14ac:dyDescent="0.3">
      <c r="A36" s="7">
        <v>32</v>
      </c>
      <c r="B36" s="34" t="s">
        <v>161</v>
      </c>
      <c r="C36" s="4">
        <v>59484.229999999996</v>
      </c>
    </row>
    <row r="37" spans="1:3" x14ac:dyDescent="0.3">
      <c r="A37" s="10">
        <v>33</v>
      </c>
      <c r="B37" s="34" t="s">
        <v>162</v>
      </c>
      <c r="C37" s="11">
        <v>3317221.0999999992</v>
      </c>
    </row>
    <row r="38" spans="1:3" x14ac:dyDescent="0.3">
      <c r="A38" s="7">
        <v>34</v>
      </c>
      <c r="B38" s="34" t="s">
        <v>163</v>
      </c>
      <c r="C38" s="11">
        <v>183743.2</v>
      </c>
    </row>
    <row r="39" spans="1:3" x14ac:dyDescent="0.3">
      <c r="A39" s="7">
        <v>35</v>
      </c>
      <c r="B39" s="34" t="s">
        <v>164</v>
      </c>
      <c r="C39" s="11">
        <v>29408.639999999996</v>
      </c>
    </row>
    <row r="40" spans="1:3" x14ac:dyDescent="0.3">
      <c r="A40" s="10">
        <v>36</v>
      </c>
      <c r="B40" s="34" t="s">
        <v>165</v>
      </c>
      <c r="C40" s="11">
        <v>128509.34999999999</v>
      </c>
    </row>
    <row r="41" spans="1:3" x14ac:dyDescent="0.3">
      <c r="A41" s="7">
        <v>37</v>
      </c>
      <c r="B41" s="34" t="s">
        <v>166</v>
      </c>
      <c r="C41" s="11">
        <v>52960.069999999985</v>
      </c>
    </row>
    <row r="42" spans="1:3" x14ac:dyDescent="0.3">
      <c r="A42" s="7">
        <v>38</v>
      </c>
      <c r="B42" s="34" t="s">
        <v>167</v>
      </c>
      <c r="C42" s="11">
        <v>126511.27</v>
      </c>
    </row>
    <row r="43" spans="1:3" x14ac:dyDescent="0.3">
      <c r="A43" s="10">
        <v>39</v>
      </c>
      <c r="B43" s="34" t="s">
        <v>168</v>
      </c>
      <c r="C43" s="11">
        <v>484479.51999999996</v>
      </c>
    </row>
    <row r="44" spans="1:3" x14ac:dyDescent="0.3">
      <c r="A44" s="7">
        <v>40</v>
      </c>
      <c r="B44" s="34" t="s">
        <v>169</v>
      </c>
      <c r="C44" s="11">
        <v>248887.75999999995</v>
      </c>
    </row>
    <row r="45" spans="1:3" x14ac:dyDescent="0.3">
      <c r="A45" s="7">
        <v>41</v>
      </c>
      <c r="B45" s="34" t="s">
        <v>170</v>
      </c>
      <c r="C45" s="4">
        <v>168110.72000000003</v>
      </c>
    </row>
    <row r="46" spans="1:3" x14ac:dyDescent="0.3">
      <c r="A46" s="10">
        <v>42</v>
      </c>
      <c r="B46" s="34" t="s">
        <v>171</v>
      </c>
      <c r="C46" s="4">
        <v>48141.920000000006</v>
      </c>
    </row>
    <row r="47" spans="1:3" x14ac:dyDescent="0.3">
      <c r="A47" s="7">
        <v>43</v>
      </c>
      <c r="B47" s="34" t="s">
        <v>172</v>
      </c>
      <c r="C47" s="4">
        <v>204338.81999999995</v>
      </c>
    </row>
    <row r="48" spans="1:3" x14ac:dyDescent="0.3">
      <c r="A48" s="7">
        <v>44</v>
      </c>
      <c r="B48" s="35" t="s">
        <v>173</v>
      </c>
      <c r="C48" s="4">
        <v>128259.82</v>
      </c>
    </row>
    <row r="49" spans="1:3" x14ac:dyDescent="0.3">
      <c r="A49" s="10">
        <v>45</v>
      </c>
      <c r="B49" s="34" t="s">
        <v>174</v>
      </c>
      <c r="C49" s="4">
        <v>18974.82</v>
      </c>
    </row>
    <row r="50" spans="1:3" x14ac:dyDescent="0.3">
      <c r="A50" s="7">
        <v>46</v>
      </c>
      <c r="B50" s="34" t="s">
        <v>44</v>
      </c>
      <c r="C50" s="4">
        <v>3382221.8656155183</v>
      </c>
    </row>
    <row r="51" spans="1:3" x14ac:dyDescent="0.3">
      <c r="A51" s="7">
        <v>47</v>
      </c>
      <c r="B51" s="36" t="s">
        <v>64</v>
      </c>
      <c r="C51" s="5">
        <v>3698752.4615217848</v>
      </c>
    </row>
    <row r="52" spans="1:3" x14ac:dyDescent="0.3">
      <c r="A52" s="7">
        <v>48</v>
      </c>
      <c r="B52" s="34" t="s">
        <v>1</v>
      </c>
      <c r="C52" s="3">
        <f>SUM(C5:C51)</f>
        <v>134441279.30713725</v>
      </c>
    </row>
    <row r="54" spans="1:3" ht="81.75" customHeight="1" x14ac:dyDescent="0.3">
      <c r="A54" s="38" t="s">
        <v>65</v>
      </c>
      <c r="B54" s="38"/>
      <c r="C54" s="38"/>
    </row>
  </sheetData>
  <mergeCells count="1">
    <mergeCell ref="A54:C54"/>
  </mergeCells>
  <pageMargins left="0.7" right="0.7" top="0.75" bottom="0.75" header="0.3" footer="0.3"/>
  <pageSetup orientation="portrait" r:id="rId1"/>
  <headerFooter>
    <oddHeader>&amp;R&amp;8FERC-TO21_AU_NCPA-PGE_01-1.4_Atch02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E165-B8D3-4A11-9EA1-2AA4C0BB8BFA}">
  <dimension ref="A1:E43"/>
  <sheetViews>
    <sheetView showGridLines="0" tabSelected="1" topLeftCell="A24" workbookViewId="0">
      <selection activeCell="B38" sqref="B38:D38"/>
    </sheetView>
  </sheetViews>
  <sheetFormatPr defaultColWidth="9.21875" defaultRowHeight="14.4" x14ac:dyDescent="0.3"/>
  <cols>
    <col min="1" max="1" width="7.5546875" style="7" customWidth="1"/>
    <col min="2" max="2" width="34.21875" style="7" bestFit="1" customWidth="1"/>
    <col min="3" max="3" width="61.21875" style="12" customWidth="1"/>
    <col min="4" max="4" width="18.21875" style="12" customWidth="1"/>
    <col min="5" max="5" width="43.21875" style="12" customWidth="1"/>
    <col min="6" max="16384" width="9.21875" style="12"/>
  </cols>
  <sheetData>
    <row r="1" spans="1:4" x14ac:dyDescent="0.3">
      <c r="A1" s="41" t="s">
        <v>124</v>
      </c>
      <c r="B1" s="41"/>
      <c r="C1" s="41"/>
      <c r="D1" s="41"/>
    </row>
    <row r="2" spans="1:4" x14ac:dyDescent="0.3">
      <c r="A2" s="41" t="s">
        <v>125</v>
      </c>
      <c r="B2" s="41"/>
      <c r="C2" s="41"/>
      <c r="D2" s="41"/>
    </row>
    <row r="3" spans="1:4" x14ac:dyDescent="0.3">
      <c r="A3" s="41" t="s">
        <v>66</v>
      </c>
      <c r="B3" s="41"/>
      <c r="C3" s="41"/>
      <c r="D3" s="41"/>
    </row>
    <row r="4" spans="1:4" x14ac:dyDescent="0.3">
      <c r="A4" s="41" t="s">
        <v>67</v>
      </c>
      <c r="B4" s="41"/>
      <c r="C4" s="41"/>
      <c r="D4" s="41"/>
    </row>
    <row r="5" spans="1:4" x14ac:dyDescent="0.3">
      <c r="B5" s="14" t="s">
        <v>68</v>
      </c>
      <c r="D5" s="15" t="s">
        <v>123</v>
      </c>
    </row>
    <row r="6" spans="1:4" ht="7.5" customHeight="1" x14ac:dyDescent="0.3">
      <c r="A6" s="12"/>
      <c r="B6" s="12"/>
    </row>
    <row r="7" spans="1:4" x14ac:dyDescent="0.3">
      <c r="B7" s="16" t="s">
        <v>69</v>
      </c>
      <c r="C7" s="16" t="s">
        <v>70</v>
      </c>
      <c r="D7" s="16" t="s">
        <v>71</v>
      </c>
    </row>
    <row r="8" spans="1:4" ht="15" thickBot="1" x14ac:dyDescent="0.35">
      <c r="B8" s="17" t="s">
        <v>72</v>
      </c>
      <c r="D8" s="17"/>
    </row>
    <row r="9" spans="1:4" ht="15" thickBot="1" x14ac:dyDescent="0.35">
      <c r="A9" s="18" t="s">
        <v>73</v>
      </c>
      <c r="B9" s="18" t="s">
        <v>0</v>
      </c>
      <c r="C9" s="19" t="s">
        <v>74</v>
      </c>
      <c r="D9" s="20" t="s">
        <v>75</v>
      </c>
    </row>
    <row r="10" spans="1:4" x14ac:dyDescent="0.3">
      <c r="A10" s="1">
        <v>100</v>
      </c>
      <c r="B10" s="1" t="s">
        <v>76</v>
      </c>
      <c r="C10" s="1" t="s">
        <v>77</v>
      </c>
      <c r="D10" s="21">
        <v>6574632</v>
      </c>
    </row>
    <row r="11" spans="1:4" s="13" customFormat="1" x14ac:dyDescent="0.3">
      <c r="A11" s="1">
        <v>101</v>
      </c>
      <c r="B11" s="1" t="s">
        <v>78</v>
      </c>
      <c r="C11" s="1" t="s">
        <v>79</v>
      </c>
      <c r="D11" s="21">
        <v>2903299</v>
      </c>
    </row>
    <row r="12" spans="1:4" x14ac:dyDescent="0.3">
      <c r="A12" s="1">
        <v>102</v>
      </c>
      <c r="B12" s="1" t="s">
        <v>80</v>
      </c>
      <c r="C12" s="1" t="s">
        <v>81</v>
      </c>
      <c r="D12" s="21">
        <v>195669</v>
      </c>
    </row>
    <row r="13" spans="1:4" x14ac:dyDescent="0.3">
      <c r="A13" s="1">
        <v>103</v>
      </c>
      <c r="B13" s="1" t="s">
        <v>82</v>
      </c>
      <c r="C13" s="1" t="s">
        <v>83</v>
      </c>
      <c r="D13" s="21">
        <v>870404</v>
      </c>
    </row>
    <row r="14" spans="1:4" x14ac:dyDescent="0.3">
      <c r="A14" s="1">
        <v>104</v>
      </c>
      <c r="B14" s="1" t="s">
        <v>84</v>
      </c>
      <c r="C14" s="1" t="s">
        <v>85</v>
      </c>
      <c r="D14" s="21">
        <v>49246718</v>
      </c>
    </row>
    <row r="15" spans="1:4" x14ac:dyDescent="0.3">
      <c r="A15" s="1">
        <v>105</v>
      </c>
      <c r="B15" s="1" t="s">
        <v>86</v>
      </c>
      <c r="C15" s="1" t="s">
        <v>87</v>
      </c>
      <c r="D15" s="21">
        <v>1357459</v>
      </c>
    </row>
    <row r="16" spans="1:4" x14ac:dyDescent="0.3">
      <c r="A16" s="1">
        <v>106</v>
      </c>
      <c r="B16" s="1" t="s">
        <v>88</v>
      </c>
      <c r="C16" s="1" t="s">
        <v>89</v>
      </c>
      <c r="D16" s="21">
        <v>12606185</v>
      </c>
    </row>
    <row r="17" spans="1:5" x14ac:dyDescent="0.3">
      <c r="A17" s="1">
        <v>107</v>
      </c>
      <c r="B17" s="1" t="s">
        <v>90</v>
      </c>
      <c r="C17" s="1" t="s">
        <v>91</v>
      </c>
      <c r="D17" s="21">
        <v>1369609</v>
      </c>
    </row>
    <row r="18" spans="1:5" x14ac:dyDescent="0.3">
      <c r="A18" s="1">
        <v>108</v>
      </c>
      <c r="B18" s="1" t="s">
        <v>92</v>
      </c>
      <c r="C18" s="1" t="s">
        <v>93</v>
      </c>
      <c r="D18" s="21">
        <v>4402299</v>
      </c>
    </row>
    <row r="19" spans="1:5" x14ac:dyDescent="0.3">
      <c r="A19" s="1">
        <v>109</v>
      </c>
      <c r="B19" s="1" t="s">
        <v>94</v>
      </c>
      <c r="C19" s="1" t="s">
        <v>95</v>
      </c>
      <c r="D19" s="21">
        <v>1008397</v>
      </c>
    </row>
    <row r="20" spans="1:5" x14ac:dyDescent="0.3">
      <c r="A20" s="1">
        <v>110</v>
      </c>
      <c r="B20" s="1" t="s">
        <v>96</v>
      </c>
      <c r="C20" s="1" t="s">
        <v>97</v>
      </c>
      <c r="D20" s="21">
        <v>2573340</v>
      </c>
    </row>
    <row r="21" spans="1:5" x14ac:dyDescent="0.3">
      <c r="A21" s="1">
        <v>111</v>
      </c>
      <c r="B21" s="1" t="s">
        <v>98</v>
      </c>
      <c r="C21" s="1" t="s">
        <v>99</v>
      </c>
      <c r="D21" s="21">
        <v>622742</v>
      </c>
    </row>
    <row r="22" spans="1:5" x14ac:dyDescent="0.3">
      <c r="A22" s="1">
        <v>112</v>
      </c>
      <c r="B22" s="1" t="s">
        <v>100</v>
      </c>
      <c r="C22" s="1" t="s">
        <v>101</v>
      </c>
      <c r="D22" s="21">
        <v>149373</v>
      </c>
    </row>
    <row r="23" spans="1:5" x14ac:dyDescent="0.3">
      <c r="A23" s="1">
        <v>113</v>
      </c>
      <c r="B23" s="1" t="s">
        <v>102</v>
      </c>
      <c r="C23" s="1" t="s">
        <v>103</v>
      </c>
      <c r="D23" s="21">
        <v>16667</v>
      </c>
    </row>
    <row r="24" spans="1:5" x14ac:dyDescent="0.3">
      <c r="A24" s="1">
        <v>114</v>
      </c>
      <c r="B24" s="1" t="s">
        <v>104</v>
      </c>
      <c r="C24" s="1" t="s">
        <v>105</v>
      </c>
      <c r="D24" s="21">
        <v>8355474</v>
      </c>
    </row>
    <row r="25" spans="1:5" x14ac:dyDescent="0.3">
      <c r="A25" s="1">
        <v>115</v>
      </c>
      <c r="B25" s="1" t="s">
        <v>106</v>
      </c>
      <c r="C25" s="1" t="s">
        <v>107</v>
      </c>
      <c r="D25" s="21">
        <v>1867938</v>
      </c>
    </row>
    <row r="26" spans="1:5" x14ac:dyDescent="0.3">
      <c r="A26" s="1">
        <v>116</v>
      </c>
      <c r="B26" s="1" t="s">
        <v>64</v>
      </c>
      <c r="C26" s="22" t="s">
        <v>108</v>
      </c>
      <c r="D26" s="23">
        <v>2661573</v>
      </c>
    </row>
    <row r="27" spans="1:5" x14ac:dyDescent="0.3">
      <c r="A27" s="1">
        <v>117</v>
      </c>
      <c r="B27" s="24" t="s">
        <v>109</v>
      </c>
      <c r="C27" s="24"/>
      <c r="D27" s="25">
        <f>SUM(D10:D26)</f>
        <v>96781778</v>
      </c>
    </row>
    <row r="28" spans="1:5" x14ac:dyDescent="0.3">
      <c r="A28" s="1"/>
      <c r="B28" s="12"/>
      <c r="D28" s="25"/>
    </row>
    <row r="29" spans="1:5" x14ac:dyDescent="0.3">
      <c r="A29" s="1"/>
      <c r="B29" s="12"/>
      <c r="D29" s="1"/>
      <c r="E29" s="37" t="s">
        <v>126</v>
      </c>
    </row>
    <row r="30" spans="1:5" x14ac:dyDescent="0.3">
      <c r="A30" s="1">
        <v>118</v>
      </c>
      <c r="B30" s="12" t="s">
        <v>110</v>
      </c>
      <c r="C30" s="7" t="s">
        <v>111</v>
      </c>
      <c r="D30" s="21">
        <v>134441279.14561552</v>
      </c>
      <c r="E30" s="12" t="s">
        <v>127</v>
      </c>
    </row>
    <row r="31" spans="1:5" x14ac:dyDescent="0.3">
      <c r="A31" s="1">
        <v>119</v>
      </c>
      <c r="B31" s="12" t="s">
        <v>112</v>
      </c>
      <c r="C31" s="17" t="s">
        <v>113</v>
      </c>
      <c r="D31" s="26">
        <v>88177705.569999993</v>
      </c>
      <c r="E31" s="12" t="s">
        <v>176</v>
      </c>
    </row>
    <row r="32" spans="1:5" x14ac:dyDescent="0.3">
      <c r="A32" s="1">
        <v>120</v>
      </c>
      <c r="B32" s="12" t="s">
        <v>114</v>
      </c>
      <c r="C32" s="27" t="s">
        <v>115</v>
      </c>
      <c r="D32" s="26">
        <v>130775335.09999998</v>
      </c>
      <c r="E32" s="12" t="s">
        <v>175</v>
      </c>
    </row>
    <row r="33" spans="1:4" ht="15" thickBot="1" x14ac:dyDescent="0.35">
      <c r="A33" s="1">
        <v>121</v>
      </c>
      <c r="B33" s="28" t="s">
        <v>1</v>
      </c>
      <c r="C33" s="29" t="s">
        <v>116</v>
      </c>
      <c r="D33" s="30">
        <f>D27+SUM(D30:D32)</f>
        <v>450176097.81561548</v>
      </c>
    </row>
    <row r="34" spans="1:4" ht="15" thickTop="1" x14ac:dyDescent="0.3">
      <c r="A34" s="1"/>
      <c r="B34" s="12"/>
      <c r="D34" s="1"/>
    </row>
    <row r="35" spans="1:4" x14ac:dyDescent="0.3">
      <c r="B35" s="31" t="s">
        <v>117</v>
      </c>
      <c r="C35" s="32"/>
      <c r="D35" s="32"/>
    </row>
    <row r="36" spans="1:4" x14ac:dyDescent="0.3">
      <c r="B36" s="31"/>
      <c r="C36" s="32"/>
      <c r="D36" s="32"/>
    </row>
    <row r="37" spans="1:4" ht="35.25" customHeight="1" x14ac:dyDescent="0.3">
      <c r="B37" s="39" t="s">
        <v>118</v>
      </c>
      <c r="C37" s="40"/>
      <c r="D37" s="40"/>
    </row>
    <row r="38" spans="1:4" ht="51.75" customHeight="1" x14ac:dyDescent="0.3">
      <c r="B38" s="39" t="s">
        <v>119</v>
      </c>
      <c r="C38" s="40"/>
      <c r="D38" s="40"/>
    </row>
    <row r="39" spans="1:4" ht="63" customHeight="1" x14ac:dyDescent="0.3">
      <c r="B39" s="39" t="s">
        <v>120</v>
      </c>
      <c r="C39" s="40"/>
      <c r="D39" s="40"/>
    </row>
    <row r="40" spans="1:4" ht="51.75" customHeight="1" x14ac:dyDescent="0.3">
      <c r="B40" s="39" t="s">
        <v>121</v>
      </c>
      <c r="C40" s="40"/>
      <c r="D40" s="40"/>
    </row>
    <row r="41" spans="1:4" ht="60.75" customHeight="1" x14ac:dyDescent="0.3">
      <c r="B41" s="39" t="s">
        <v>122</v>
      </c>
      <c r="C41" s="40"/>
      <c r="D41" s="40"/>
    </row>
    <row r="42" spans="1:4" x14ac:dyDescent="0.3">
      <c r="B42" s="12"/>
    </row>
    <row r="43" spans="1:4" x14ac:dyDescent="0.3">
      <c r="B43" s="12"/>
    </row>
  </sheetData>
  <mergeCells count="9">
    <mergeCell ref="B39:D39"/>
    <mergeCell ref="B40:D40"/>
    <mergeCell ref="B41:D41"/>
    <mergeCell ref="A1:D1"/>
    <mergeCell ref="A2:D2"/>
    <mergeCell ref="A3:D3"/>
    <mergeCell ref="A4:D4"/>
    <mergeCell ref="B37:D37"/>
    <mergeCell ref="B38:D38"/>
  </mergeCells>
  <pageMargins left="0.7" right="0.7" top="0.75" bottom="0.75" header="0.3" footer="0.3"/>
  <pageSetup fitToHeight="4" orientation="portrait" r:id="rId1"/>
  <headerFooter>
    <oddHeader>&amp;R&amp;8FERC-TO21_AU_NCPA-PGE_01-1.4_Atch02</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b06c99b3-cd83-43e5-b4c1-d62f316c1e37"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4632F4F1099828488984339E940D857C" ma:contentTypeVersion="10" ma:contentTypeDescription="Create a new document." ma:contentTypeScope="" ma:versionID="13afea912dd20f0d3a35d7939f04b688">
  <xsd:schema xmlns:xsd="http://www.w3.org/2001/XMLSchema" xmlns:xs="http://www.w3.org/2001/XMLSchema" xmlns:p="http://schemas.microsoft.com/office/2006/metadata/properties" xmlns:ns2="97e57212-3e02-407f-8b2d-05f7d7f19b15" xmlns:ns3="b095f0c1-5f23-4844-b130-47bac23e1c4a" xmlns:ns4="df0cdfa5-cd7b-41c7-9812-9cdb98f3b1e8" targetNamespace="http://schemas.microsoft.com/office/2006/metadata/properties" ma:root="true" ma:fieldsID="59ea18b9b00a3dac78082051f000cc2a" ns2:_="" ns3:_="" ns4:_="">
    <xsd:import namespace="97e57212-3e02-407f-8b2d-05f7d7f19b15"/>
    <xsd:import namespace="b095f0c1-5f23-4844-b130-47bac23e1c4a"/>
    <xsd:import namespace="df0cdfa5-cd7b-41c7-9812-9cdb98f3b1e8"/>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MediaServiceMetadata" minOccurs="0"/>
                <xsd:element ref="ns3:MediaServiceFastMetadata" minOccurs="0"/>
                <xsd:element ref="ns3:MediaServiceSearchProperties"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4741f733-aeff-4734-a0bf-3668c61dd930}"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4741f733-aeff-4734-a0bf-3668c61dd930}"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095f0c1-5f23-4844-b130-47bac23e1c4a"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xsi:nil="true"/>
  </documentManagement>
</p:properties>
</file>

<file path=customXml/itemProps1.xml><?xml version="1.0" encoding="utf-8"?>
<ds:datastoreItem xmlns:ds="http://schemas.openxmlformats.org/officeDocument/2006/customXml" ds:itemID="{6037D58B-DC34-4509-9A0B-AFEBEC29AAD2}">
  <ds:schemaRefs>
    <ds:schemaRef ds:uri="http://schemas.microsoft.com/sharepoint/v3/contenttype/forms"/>
  </ds:schemaRefs>
</ds:datastoreItem>
</file>

<file path=customXml/itemProps2.xml><?xml version="1.0" encoding="utf-8"?>
<ds:datastoreItem xmlns:ds="http://schemas.openxmlformats.org/officeDocument/2006/customXml" ds:itemID="{AF7DEA21-B366-48E4-A378-5A24A8C74DD1}">
  <ds:schemaRefs>
    <ds:schemaRef ds:uri="Microsoft.SharePoint.Taxonomy.ContentTypeSync"/>
  </ds:schemaRefs>
</ds:datastoreItem>
</file>

<file path=customXml/itemProps3.xml><?xml version="1.0" encoding="utf-8"?>
<ds:datastoreItem xmlns:ds="http://schemas.openxmlformats.org/officeDocument/2006/customXml" ds:itemID="{A85DB731-D669-43CA-8A32-D5AF8D5470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b095f0c1-5f23-4844-b130-47bac23e1c4a"/>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1AA260F-164A-41D6-A975-351F549D66EB}">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df0cdfa5-cd7b-41c7-9812-9cdb98f3b1e8"/>
    <ds:schemaRef ds:uri="b095f0c1-5f23-4844-b130-47bac23e1c4a"/>
    <ds:schemaRef ds:uri="97e57212-3e02-407f-8b2d-05f7d7f19b15"/>
    <ds:schemaRef ds:uri="http://www.w3.org/XML/1998/namespace"/>
    <ds:schemaRef ds:uri="http://purl.org/dc/dcmitype/"/>
  </ds:schemaRefs>
</ds:datastoreItem>
</file>

<file path=docMetadata/LabelInfo.xml><?xml version="1.0" encoding="utf-8"?>
<clbl:labelList xmlns:clbl="http://schemas.microsoft.com/office/2020/mipLabelMetadata">
  <clbl:label id="{746d2a3f-4d51-44da-b226-f025675a294d}" enabled="1" method="Privileged" siteId="{44ae661a-ece6-41aa-bc96-7c2c85a08941}" contentBits="0" removed="0"/>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1) PG&amp;E GenTie Subs</vt:lpstr>
      <vt:lpstr>2) Third Party GenTie</vt:lpstr>
      <vt:lpstr>3) WP 7-PlantInService-4</vt:lpstr>
      <vt:lpstr>'3) WP 7-PlantInService-4'!Print_Area</vt:lpstr>
      <vt:lpstr>'3) WP 7-PlantInService-4'!Print_Titles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2024-03-26T22:15:19Z</cp:lastPrinted>
  <dcterms:created xsi:type="dcterms:W3CDTF">2024-09-03T22:58:00Z</dcterms:created>
  <dcterms:modified xsi:type="dcterms:W3CDTF">2024-09-28T00:58:42Z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geRecordCategory">
    <vt:lpwstr/>
  </property>
  <property fmtid="{D5CDD505-2E9C-101B-9397-08002B2CF9AE}" pid="3" name="ContentTypeId">
    <vt:lpwstr>0x0101004632F4F1099828488984339E940D857C</vt:lpwstr>
  </property>
</Properties>
</file>